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drawings/drawing3.xml" ContentType="application/vnd.openxmlformats-officedocument.drawing+xml"/>
  <Override PartName="/xl/charts/chart1.xml" ContentType="application/vnd.openxmlformats-officedocument.drawingml.char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6" autoFilterDateGrouping="true" firstSheet="0" minimized="false" showHorizontalScroll="true" showSheetTabs="true" showVerticalScroll="true" tabRatio="600" visibility="visible"/>
  </bookViews>
  <sheets>
    <sheet name="HOTO Details" sheetId="1" r:id="rId4"/>
    <sheet name="Full HOTO Checklist" sheetId="2" r:id="rId5"/>
    <sheet name="Cumulative Update" sheetId="3" r:id="rId6"/>
    <sheet name="DG Brand Mismatch" sheetId="4" r:id="rId7"/>
    <sheet name="Fuel Summary" sheetId="5" r:id="rId8"/>
    <sheet name="HOTO Plan (Gantt)" sheetId="6" r:id="rId9"/>
    <sheet name="Snag Report" sheetId="7" r:id="rId10"/>
  </sheets>
  <definedNames>
    <definedName name="_xlnm._FilterDatabase" localSheetId="0" hidden="1">'HOTO Details'!$A$2:$AM$102</definedName>
    <definedName name="_xlnm._FilterDatabase" localSheetId="1" hidden="1">'Full HOTO Checklist'!$A$1:$BU$101</definedName>
    <definedName name="_xlnm._FilterDatabase" localSheetId="3" hidden="1">'DG Brand Mismatch'!$A$1:$F$12</definedName>
    <definedName name="_xlnm._FilterDatabase" localSheetId="5" hidden="1">'HOTO Plan (Gantt)'!$A$1:$E$101</definedName>
    <definedName name="_xlnm._FilterDatabase" localSheetId="6" hidden="1">'Snag Report'!$A$1:$J$104</definedName>
  </definedNames>
  <calcPr calcId="999999" calcMode="auto" calcCompleted="1" fullCalcOnLoad="0" forceFullCalc="0"/>
</workbook>
</file>

<file path=xl/sharedStrings.xml><?xml version="1.0" encoding="utf-8"?>
<sst xmlns="http://schemas.openxmlformats.org/spreadsheetml/2006/main" uniqueCount="861">
  <si>
    <t>S/N.</t>
  </si>
  <si>
    <t>BL Region</t>
  </si>
  <si>
    <t>BL Zone</t>
  </si>
  <si>
    <t>Generic Site ID</t>
  </si>
  <si>
    <t>Site Code</t>
  </si>
  <si>
    <t>Collocated Site Code (if any)</t>
  </si>
  <si>
    <t>Power Status</t>
  </si>
  <si>
    <t>Site Type</t>
  </si>
  <si>
    <t>District</t>
  </si>
  <si>
    <t>Thana</t>
  </si>
  <si>
    <t>Address</t>
  </si>
  <si>
    <t>Lat</t>
  </si>
  <si>
    <t>Long</t>
  </si>
  <si>
    <t>Security Guard Available</t>
  </si>
  <si>
    <t>Access Key Status</t>
  </si>
  <si>
    <t>Outgoing Vendor Name</t>
  </si>
  <si>
    <t>Incoming Vendor Name</t>
  </si>
  <si>
    <t>FLM Vendor Office Location</t>
  </si>
  <si>
    <t>Vendor Transformation</t>
  </si>
  <si>
    <t>HOTO Plan Date (Primary)</t>
  </si>
  <si>
    <t>Remarks on HOTO Plan, if any</t>
  </si>
  <si>
    <t>Outgoing Vendor POC</t>
  </si>
  <si>
    <t>Incoming Vendor POC</t>
  </si>
  <si>
    <t>HOTO Actual Date</t>
  </si>
  <si>
    <t>DG Brand (Including DG-2, if any)</t>
  </si>
  <si>
    <t>DG Capacity in KVA</t>
  </si>
  <si>
    <t>DG Fuel Tank Capacity in Ltr.</t>
  </si>
  <si>
    <t>Fuel Tank Type</t>
  </si>
  <si>
    <t>DG Present Status on HOTO Date (OK/NOK)</t>
  </si>
  <si>
    <t>DG Present RH on HOTO Date</t>
  </si>
  <si>
    <t>DG Present Fuel (Ltr.) with Sediment</t>
  </si>
  <si>
    <t>DG Present Fuel (Ltr.) including impurity</t>
  </si>
  <si>
    <t>Additional impurity (water in Ltr.) on top of pure fuel and sediment, if any</t>
  </si>
  <si>
    <t>GENSET ON Alarm Status (OK/NOK)</t>
  </si>
  <si>
    <t>Site Type (Standard/Remote)</t>
  </si>
  <si>
    <t>DG Major Deficiencies After HOTO, if any</t>
  </si>
  <si>
    <t>Incoming Vendor Comment</t>
  </si>
  <si>
    <t>HOTO data acknowledged by Outgoing Vendor (Yes/No)</t>
  </si>
  <si>
    <t>Outgoing Vendor Comment</t>
  </si>
  <si>
    <t>RO-2</t>
  </si>
  <si>
    <t>Sylhet</t>
  </si>
  <si>
    <t>SYL0133</t>
  </si>
  <si>
    <t>SYL_X0133</t>
  </si>
  <si>
    <t>CP+DG</t>
  </si>
  <si>
    <t>Indoor GF</t>
  </si>
  <si>
    <t>Companiganj Syl.</t>
  </si>
  <si>
    <t>Tuker Bazar,Companiganj, Sylhet</t>
  </si>
  <si>
    <t>Dash Link</t>
  </si>
  <si>
    <t>DITL</t>
  </si>
  <si>
    <t>ACL</t>
  </si>
  <si>
    <t>Dhaly-Alliance</t>
  </si>
  <si>
    <t>SYL0082</t>
  </si>
  <si>
    <t>SYL_X0082</t>
  </si>
  <si>
    <t>Habiganj</t>
  </si>
  <si>
    <t>Lakhai</t>
  </si>
  <si>
    <t>A. Rashid Talukder, West Bulla, Bulla Bazar</t>
  </si>
  <si>
    <t>Mobaj</t>
  </si>
  <si>
    <t>Mets</t>
  </si>
  <si>
    <t>OK</t>
  </si>
  <si>
    <t>1. DG Dynamo faulty - Faulty</t>
  </si>
  <si>
    <t>SYL0589</t>
  </si>
  <si>
    <t>SYL_X0589</t>
  </si>
  <si>
    <t>Outdoor GF</t>
  </si>
  <si>
    <t>Volagonj Bazar, Companiganj, Sylhet</t>
  </si>
  <si>
    <t>Outdoor Cabinet Key</t>
  </si>
  <si>
    <t>SYL0331</t>
  </si>
  <si>
    <t>SYL_X0331</t>
  </si>
  <si>
    <t>Habiganj Sadar</t>
  </si>
  <si>
    <t xml:space="preserve">Paddarbari Road, Habiganj Sadar, Habiganj </t>
  </si>
  <si>
    <t>Old Abloy _510 BL M (3)</t>
  </si>
  <si>
    <t>FG Wilson</t>
  </si>
  <si>
    <t>Standard</t>
  </si>
  <si>
    <t>SYL0073</t>
  </si>
  <si>
    <t>SYL_X0073</t>
  </si>
  <si>
    <t>Ichhakolosh, Companygonj, Sylhet</t>
  </si>
  <si>
    <t>Yes</t>
  </si>
  <si>
    <t>Mobuj &amp; Outdoor key</t>
  </si>
  <si>
    <t>Fg wilson</t>
  </si>
  <si>
    <t>Can</t>
  </si>
  <si>
    <t>NOK</t>
  </si>
  <si>
    <t>00</t>
  </si>
  <si>
    <t>1.DG Battery faulty.
2.DG Battery cable aluminium need to change.
3.Hose pipe leakage.
4.Hi temperature sensor broken. 
5.DG Dynamo faulty.
6.Silencer pipe leakage. 
7.DG Room gate broken. 
8.DG canopy lock faulty
9.1 Phase missing 
10.Fuel thief aria need to proper protection.
11.1 pcs Transformer Faulty.
12.Last servicing date not found.</t>
  </si>
  <si>
    <t>SYL0117</t>
  </si>
  <si>
    <t>SYL_X0117</t>
  </si>
  <si>
    <t>College Road, Bamai, Lakhai, Habiganj,Sylhet</t>
  </si>
  <si>
    <t>HMBR</t>
  </si>
  <si>
    <t>SYL0566</t>
  </si>
  <si>
    <t>SYL_X0566</t>
  </si>
  <si>
    <t>Indoor GFRT</t>
  </si>
  <si>
    <t>Bottola Bazar, Lakhai,Habiganj</t>
  </si>
  <si>
    <t>SYL0162</t>
  </si>
  <si>
    <t>SYL_X0162</t>
  </si>
  <si>
    <t>Salutikor Bazar, Gowainghat, Sylhet</t>
  </si>
  <si>
    <t>1) Dg fan belt not ok
2) Lube oil sensor &amp; Temp sensor disconnected.</t>
  </si>
  <si>
    <t>SYL0585</t>
  </si>
  <si>
    <t>SYL_G0585</t>
  </si>
  <si>
    <t>Mayar Bazar, Companiganj, Sylhet</t>
  </si>
  <si>
    <t>SYL0550</t>
  </si>
  <si>
    <t>SYL_X0550</t>
  </si>
  <si>
    <t>Moulavibazar</t>
  </si>
  <si>
    <t>Harinagar bazar,Nobiganj,Sylhet</t>
  </si>
  <si>
    <t>SOLTE</t>
  </si>
  <si>
    <t>SYL0291</t>
  </si>
  <si>
    <t>SYL_X0291</t>
  </si>
  <si>
    <t>Bahubal</t>
  </si>
  <si>
    <t>Dubai Bazar, Bahubal, Habiganj</t>
  </si>
  <si>
    <t>1. DG Room roof tin faulty - Faulty</t>
  </si>
  <si>
    <t>SYL0087</t>
  </si>
  <si>
    <t>SYL_X0087</t>
  </si>
  <si>
    <t>Sunamganj</t>
  </si>
  <si>
    <t>Bishwamvarpur</t>
  </si>
  <si>
    <t>Bishwambarpur, Sunamganj, Sylhet</t>
  </si>
  <si>
    <t>Tempest</t>
  </si>
  <si>
    <t>SYL0097</t>
  </si>
  <si>
    <t>SYL_X0097</t>
  </si>
  <si>
    <t>Indoor RT</t>
  </si>
  <si>
    <t>Moulvibazar Sadar</t>
  </si>
  <si>
    <t>Md. Syed Mohammed Ali,Village Bekamura,Kazirbazar, Moulovibazar,Sylhet</t>
  </si>
  <si>
    <t>1. DG room dusty - Faulty
2. DG Room Light (ডিজি রুমের লাইট) - Faulty
3. DG room roof tin faulty - Faulty</t>
  </si>
  <si>
    <t>SYL0274</t>
  </si>
  <si>
    <t>SYL_X0274</t>
  </si>
  <si>
    <t>Bagberbazar, Bishwamvarpur, Sunamganj</t>
  </si>
  <si>
    <t>SYL0065</t>
  </si>
  <si>
    <t>SYL_X0065</t>
  </si>
  <si>
    <t>Kanaighat</t>
  </si>
  <si>
    <t>Dhaliachar, Kanaighat, Sylhet</t>
  </si>
  <si>
    <t>SYL0219</t>
  </si>
  <si>
    <t>SYL_X0219</t>
  </si>
  <si>
    <t>Soroker Bazar, Kanaighat (Zaflon Road), Sylhet</t>
  </si>
  <si>
    <t>SYL0257</t>
  </si>
  <si>
    <t>SYL_X0257</t>
  </si>
  <si>
    <t>Thana Bazar, Moulvibazar Sadar,Moulvibazar</t>
  </si>
  <si>
    <t>No</t>
  </si>
  <si>
    <t>New Abloy _DMO (1)</t>
  </si>
  <si>
    <t>1. Hi temp sensor - Faulty
2. DG Rusty - Faulty</t>
  </si>
  <si>
    <t>SYL0233</t>
  </si>
  <si>
    <t>SYL_X0233</t>
  </si>
  <si>
    <t>Chatul Bazar, Kanaighat, Sylhet</t>
  </si>
  <si>
    <t>SYL0092</t>
  </si>
  <si>
    <t>SYL_X0092</t>
  </si>
  <si>
    <t>Moshahid AW, Inatganj, Nabiganj, Habiganj</t>
  </si>
  <si>
    <t>SAFAR &amp; Outdoor key</t>
  </si>
  <si>
    <t>1. Fuel Pipe (ফুয়েল পাইপ) - Faulty
2. DG CB Problematic - Faulty</t>
  </si>
  <si>
    <t>SYL0613</t>
  </si>
  <si>
    <t>SYL_X0613</t>
  </si>
  <si>
    <t>Bhaddertek, P.O: Rotagaw-3000, Bishwamvarpur, Sunamganj</t>
  </si>
  <si>
    <t>Lube oil shootees</t>
  </si>
  <si>
    <t>SYL0235</t>
  </si>
  <si>
    <t>SYL_X0235</t>
  </si>
  <si>
    <t>Zakiganj</t>
  </si>
  <si>
    <t>Atgram Bazar, Zakiganj, Sylhet</t>
  </si>
  <si>
    <t>SYL0218</t>
  </si>
  <si>
    <t>SYL_X0218</t>
  </si>
  <si>
    <t>Rajagonj Bazar, Kanaighat, Sylhet</t>
  </si>
  <si>
    <t>SYL0020</t>
  </si>
  <si>
    <t>SYL_X0020</t>
  </si>
  <si>
    <t>near Sagbag Market on the Sylhet-Jakiganj highway</t>
  </si>
  <si>
    <t>SYL0273</t>
  </si>
  <si>
    <t>SYL_X0273</t>
  </si>
  <si>
    <t>Suraighat Bazar,Kanaighat, Sylhet</t>
  </si>
  <si>
    <t>SYL0204</t>
  </si>
  <si>
    <t>SYL_X0204</t>
  </si>
  <si>
    <t>Gowainghat</t>
  </si>
  <si>
    <t>Hadarpar Bazar, Gowainghat, Sylhet</t>
  </si>
  <si>
    <t>SYL0200</t>
  </si>
  <si>
    <t>SYL_X0200</t>
  </si>
  <si>
    <t>Beanibazar</t>
  </si>
  <si>
    <t>Dubag Bazar, Beanibazar, Sylhet</t>
  </si>
  <si>
    <t>SYL0069</t>
  </si>
  <si>
    <t>SYL_X0069</t>
  </si>
  <si>
    <t>Jamalganj</t>
  </si>
  <si>
    <t>Upozilla Quarter, Jamalganj, Sunamganj, Sylhet</t>
  </si>
  <si>
    <t>SDMO</t>
  </si>
  <si>
    <t>Remote</t>
  </si>
  <si>
    <t>DG permanent faulty</t>
  </si>
  <si>
    <t>SYL0222</t>
  </si>
  <si>
    <t>SYL_X0222</t>
  </si>
  <si>
    <t>Chunarughat</t>
  </si>
  <si>
    <t>Sakir Md. Bazar, Chunarughat, Habiganj , Sylhet</t>
  </si>
  <si>
    <t>SYL0142</t>
  </si>
  <si>
    <t>SYL_X0142</t>
  </si>
  <si>
    <t>Boiragibazar, Beanibazar, Sylhet</t>
  </si>
  <si>
    <t>Local</t>
  </si>
  <si>
    <t>SYL0118</t>
  </si>
  <si>
    <t>SYL_X0118</t>
  </si>
  <si>
    <t>Abdullahpur, P.O- Paton, P.S. -Beanibazar, Sylhet</t>
  </si>
  <si>
    <t>SYL0604</t>
  </si>
  <si>
    <t>SYL_X0604</t>
  </si>
  <si>
    <t xml:space="preserve">Alipur, PO: Shah Haji Bazar, Union: Nurpur, Habiganj Sadar, Habiganj </t>
  </si>
  <si>
    <t>SYL0483</t>
  </si>
  <si>
    <t>SYL_X0483</t>
  </si>
  <si>
    <t>Dewnagar, Sheola Bazar, Beanibazar, Sylhet</t>
  </si>
  <si>
    <t>SYL0052</t>
  </si>
  <si>
    <t>SYL_X0052</t>
  </si>
  <si>
    <t>Nabiganj</t>
  </si>
  <si>
    <t>Vill: Sataihal, Thana Nabiganj, Dist: Habiganj, SDH Tower Sharing Sylhet.</t>
  </si>
  <si>
    <t>SYL0089</t>
  </si>
  <si>
    <t>SYL_X0089</t>
  </si>
  <si>
    <t>Gozaria Bazar, Jamalganj, Sunamganj, Sylhet</t>
  </si>
  <si>
    <t>Local &amp; Outdoor key</t>
  </si>
  <si>
    <t>1. Over Run - Faulty</t>
  </si>
  <si>
    <t>Need to servicing</t>
  </si>
  <si>
    <t>SYL0420</t>
  </si>
  <si>
    <t>SYL_G0420</t>
  </si>
  <si>
    <t>Laxmipur bazar, Jamalganj, Sunamganj</t>
  </si>
  <si>
    <t>1. Radiator  fully block dust - Faulty</t>
  </si>
  <si>
    <t>1) Hedgasket problem
2) Rediotor jum/ not cilin</t>
  </si>
  <si>
    <t>SYL0364</t>
  </si>
  <si>
    <t>SYL_X0364</t>
  </si>
  <si>
    <t>Moulvibazar Sadar,Moulvibazar , sylhet</t>
  </si>
  <si>
    <t>SYL0062</t>
  </si>
  <si>
    <t>SYL_X0062</t>
  </si>
  <si>
    <t>Sylhet Sadar</t>
  </si>
  <si>
    <t>Shiber Bazar, Sylhet sadar, Sylhet</t>
  </si>
  <si>
    <t>SYL0017</t>
  </si>
  <si>
    <t>SYL_X0017</t>
  </si>
  <si>
    <t>Jaintiapur</t>
  </si>
  <si>
    <t>Khorkapunji near Dorbosto Bazar  on Sylhet Jaintapur highway</t>
  </si>
  <si>
    <t>SYL0075</t>
  </si>
  <si>
    <t>SYL_X0075</t>
  </si>
  <si>
    <t>Juri</t>
  </si>
  <si>
    <t>Katchbazar,Kaminiganj nowabazae</t>
  </si>
  <si>
    <t>DG room light faulty</t>
  </si>
  <si>
    <t>SYL0191</t>
  </si>
  <si>
    <t>SYL_X0191</t>
  </si>
  <si>
    <t>Sunamganj Sadar</t>
  </si>
  <si>
    <t>Mongolkata bazar, Sunamganj, Sylhet</t>
  </si>
  <si>
    <t>1. Lube oil level is low - Faulty
2. MC 1 pole faulty - Faulty
3. Need Overhaling - Faulty</t>
  </si>
  <si>
    <t>SYL0002</t>
  </si>
  <si>
    <t>SYL_X0002</t>
  </si>
  <si>
    <t>Sylhet Mellenium Shopping Complex, Jallarpar road, Zindabazar, Sylhet</t>
  </si>
  <si>
    <t>N/A</t>
  </si>
  <si>
    <t>SYL0043</t>
  </si>
  <si>
    <t>SYL_X0043</t>
  </si>
  <si>
    <t>South Sunamgonj</t>
  </si>
  <si>
    <t>Villege: Joykolas,Thana: Sunamganj, District: Sunamganj, Division: Sylhet</t>
  </si>
  <si>
    <t>1. DG Fan Belt Loose - Faulty
    Note: 1) Dg fan belt loss
 2)charging dynamo properly not setting 
3) engine lube oil shortest</t>
  </si>
  <si>
    <t>1) Dg fan belt loss,
 2)Charging dynamo properly not setting 
3) engine lube oil shortest</t>
  </si>
  <si>
    <t>SYL0568</t>
  </si>
  <si>
    <t>SYL_X0568</t>
  </si>
  <si>
    <t>Outdoor GFRT</t>
  </si>
  <si>
    <t xml:space="preserve">Tuker Bazar, Sunamganj Sadar, Sunamganj </t>
  </si>
  <si>
    <t>Welland Power</t>
  </si>
  <si>
    <t>SYL0077</t>
  </si>
  <si>
    <t>SYL_X0077</t>
  </si>
  <si>
    <t>Rajnagar</t>
  </si>
  <si>
    <t>Mr. Batir Miah, Dhakkhin gaw, Munshibazar, Rajnagar, Moulvibazar, Sylhet</t>
  </si>
  <si>
    <t>Visa</t>
  </si>
  <si>
    <t>DG Fuel pipe hard need to change 
Need to  DG Radiator servicing 
DG Room light faulty 
Need to Fuel tank locking system</t>
  </si>
  <si>
    <t>SYL0242</t>
  </si>
  <si>
    <t>SYL_X0242</t>
  </si>
  <si>
    <t>Betganj Bazar, Sunamganj Sadar, Sunamganj</t>
  </si>
  <si>
    <t>1. Lube Oil Shortage - Faulty</t>
  </si>
  <si>
    <t>SYL0213</t>
  </si>
  <si>
    <t>SYL_X0213</t>
  </si>
  <si>
    <t>Barlekha</t>
  </si>
  <si>
    <t>Office Bazar, Barlekha, Moulvibazar</t>
  </si>
  <si>
    <t>1. ATS hole filling nok - Not Available
2. DG Room Light (ডিজি রুমের লাইট) - Faulty</t>
  </si>
  <si>
    <t>SYL0141</t>
  </si>
  <si>
    <t>SYL_X0141</t>
  </si>
  <si>
    <t>Shaypur, Shahbazpur, Barlekha, Moulvibazar</t>
  </si>
  <si>
    <t>Himonshi</t>
  </si>
  <si>
    <t>1. DG overholing issue - Faulty</t>
  </si>
  <si>
    <t>SYL0615</t>
  </si>
  <si>
    <t>SYL_X0615</t>
  </si>
  <si>
    <t>Kulaura</t>
  </si>
  <si>
    <t>Kathaltoli Bazar, Kormoda, Kulaura, Moulvibazar</t>
  </si>
  <si>
    <t>1. Fuel Pipe (ফুয়েল পাইপ) - Faulty
2. Need to fuel pipe protection for fuel save - Faulty</t>
  </si>
  <si>
    <t>SYL0611</t>
  </si>
  <si>
    <t>SYL_X0611</t>
  </si>
  <si>
    <t>Dowarabazar</t>
  </si>
  <si>
    <t>Vill- Mohabbat Pur, UP- 9 no Surma Union , P/S- Dowarabazar, Dist- Sunamganj</t>
  </si>
  <si>
    <t>SYL0405</t>
  </si>
  <si>
    <t>SYL_X0405</t>
  </si>
  <si>
    <t>Bordesh Bazar/ Bagar bazar, Kanaighat, Sylhet</t>
  </si>
  <si>
    <t>Duolux</t>
  </si>
  <si>
    <t>SYL0247</t>
  </si>
  <si>
    <t>SYL_X0247</t>
  </si>
  <si>
    <t xml:space="preserve">Ambari Bazar, Dowarabazar, Sunamganj </t>
  </si>
  <si>
    <t>Green Power</t>
  </si>
  <si>
    <t>1. DG canopy broken - Faulty
2. DG controller install proper way - Faulty</t>
  </si>
  <si>
    <t>SYL0086</t>
  </si>
  <si>
    <t>SYL_X0086</t>
  </si>
  <si>
    <t>Dawara Bazar, Sunamganj, Sylhet</t>
  </si>
  <si>
    <t>1. DG fan bet losse - Faulty
2. Radiator s blocked with dust. - Faulty</t>
  </si>
  <si>
    <t>SYL0067</t>
  </si>
  <si>
    <t>SYL_X0067</t>
  </si>
  <si>
    <t>Vill: Alalpur,Thana: Kulaura, District: Moulvibazar, Division: Sylhet</t>
  </si>
  <si>
    <t>Mobus</t>
  </si>
  <si>
    <t>Lub oil shortage 
ATS Door cobja broken 
DG Front side canopy missing 
DG Base not fixed 
AC power cable twist 
DG room light not found</t>
  </si>
  <si>
    <t>SYL0103</t>
  </si>
  <si>
    <t>SYL_X0103</t>
  </si>
  <si>
    <t xml:space="preserve"> Vill &amp; P.O.- Pretimpasha, Robir Bazar,P. S.- Kulaura, Dist: Moulvibazar</t>
  </si>
  <si>
    <t>Ghadder</t>
  </si>
  <si>
    <t>1. Fuel pipe hard - Faulty
2. Need to fuel tank lock system,&amp; pipe protection - Faulty</t>
  </si>
  <si>
    <t>SYL0105</t>
  </si>
  <si>
    <t>SYL_X0105</t>
  </si>
  <si>
    <t>Kamalganj</t>
  </si>
  <si>
    <t>Munshibazar, Shamshernagar road, PS: Kamalganj, Dist:Maulvibazar</t>
  </si>
  <si>
    <t>Pramac</t>
  </si>
  <si>
    <t>1. (unspecified) - Faulty
    Note: DG canopy open due to hi temp issue, need to DG health check
2. (unspecified) - Faulty
    Note: ABC Faulty
3. (unspecified) - Faulty
    Note: DG Room roof tin faulty</t>
  </si>
  <si>
    <t>SYL0093</t>
  </si>
  <si>
    <t>SYL_X0093</t>
  </si>
  <si>
    <t>Outdoor RT</t>
  </si>
  <si>
    <t>Hotel Peris, Mamar Bazar, Jaflong, Jaintapur, Sylhet</t>
  </si>
  <si>
    <t>SYL0537</t>
  </si>
  <si>
    <t>SYL_X0537</t>
  </si>
  <si>
    <t>Balaganj</t>
  </si>
  <si>
    <t>Begampur Bazar, Balaganj, Sylhet</t>
  </si>
  <si>
    <t>SYL0543</t>
  </si>
  <si>
    <t>SYL_X0543</t>
  </si>
  <si>
    <t>Dowarabazar,Sunamganj,Sylhet</t>
  </si>
  <si>
    <t>1. Dg Controller display not visible - Faulty</t>
  </si>
  <si>
    <t>SYL0426</t>
  </si>
  <si>
    <t>SYL_X0426</t>
  </si>
  <si>
    <t>Fenchuganj</t>
  </si>
  <si>
    <t>Manik Kona Bazar, Fenchuganj,Sylhet</t>
  </si>
  <si>
    <t>SYL0083</t>
  </si>
  <si>
    <t>SYL_X0083</t>
  </si>
  <si>
    <t>Ajmiriganj</t>
  </si>
  <si>
    <t>Azmiriganj Bazar, PS: Azmiriganj, Hobiganj</t>
  </si>
  <si>
    <t>Kiko</t>
  </si>
  <si>
    <t>SYL0397</t>
  </si>
  <si>
    <t>SYL_G0397</t>
  </si>
  <si>
    <t>Tahirpur</t>
  </si>
  <si>
    <t>Ekota bazar, halholia,Tahirpur, Sunamganj</t>
  </si>
  <si>
    <t>Outdoor key</t>
  </si>
  <si>
    <t>1. DG lube oil empty - Faulty
2. servicing date run hour over - Faulty
3. Font site canopy  missing - Faulty
4. DG back site canopy missing - Faulty
    Note: Charging dynamo faulty
5. Need to overhaling - Faulty</t>
  </si>
  <si>
    <t>SYL0072</t>
  </si>
  <si>
    <t>SYL_X0072</t>
  </si>
  <si>
    <t>Baniachong</t>
  </si>
  <si>
    <t>Thana:Baniachong, District: Habiganj, Division: Sylhet</t>
  </si>
  <si>
    <t>SYL0422</t>
  </si>
  <si>
    <t>SYL_G0422</t>
  </si>
  <si>
    <t>Lamagaon, Taherpur, Sunamgonj</t>
  </si>
  <si>
    <t>Premimum &amp; Outdoor key</t>
  </si>
  <si>
    <t>1. No servicing date found. - Faulty</t>
  </si>
  <si>
    <t>SYL0156</t>
  </si>
  <si>
    <t>SYL_X0156</t>
  </si>
  <si>
    <t>Chhatak</t>
  </si>
  <si>
    <t>Kumna, Sylhet-Paper Mill, Chhatak, Sunamganj, Sylhet</t>
  </si>
  <si>
    <t>1. Dg controller display not clean, Nothing on the display is visible - Faulty
2. Radiator ful block dust - Faulty
3. DG fan belt loose. - Faulty</t>
  </si>
  <si>
    <t>SYL0152</t>
  </si>
  <si>
    <t>SYL_X0152</t>
  </si>
  <si>
    <t>Vill+PO: Badaghat bazar,PS:Tahirpur,Sunamganj,Sylhet</t>
  </si>
  <si>
    <t>1. DG power breaker faulty - Faulty
2. Engine mountain broken - Faulty</t>
  </si>
  <si>
    <t>SYL0221</t>
  </si>
  <si>
    <t>SYL_X0221</t>
  </si>
  <si>
    <t>Kandigaon, South Sunamganj,  Sunamganj Sadar</t>
  </si>
  <si>
    <t>1. water pump leakage - Faulty</t>
  </si>
  <si>
    <t>SYL0554</t>
  </si>
  <si>
    <t>SYL_X0554</t>
  </si>
  <si>
    <t>Derai</t>
  </si>
  <si>
    <t>Vill: Notun Kornogoan, P.O: Derai, P.S: Derai, Dist: Sunamganj</t>
  </si>
  <si>
    <t>1. Lube oil level is low - Faulty
2. Need to overhaling issue because lube oil is leaking from the engine gasket. - Faulty
3. (unspecified) - Faulty
    Note: The fuel tank is installed in an open area, fuel could be stolen at any time.
4. Black smoke is coming out of the silencer pipe. - Faulty
    Note: With the engine turned off
5. when engine start - Faulty</t>
  </si>
  <si>
    <t>SYL0091</t>
  </si>
  <si>
    <t>SYL_X0091</t>
  </si>
  <si>
    <t>Sullah</t>
  </si>
  <si>
    <t>Sullah College, Sullah, Sunamganj</t>
  </si>
  <si>
    <t>1. DG controller display not visible - Faulty
2. The radiator is full of dust - Faulty
3. Lube oil level is low - Faulty
4. (unspecified) - Faulty
    Note: The tin sheets on the site's roof are damaged, and the brickwork on one side has collapsed; the wall needs to be repaired.</t>
  </si>
  <si>
    <t>DHK0210</t>
  </si>
  <si>
    <t>DHK_X0210</t>
  </si>
  <si>
    <t>Narsingdi</t>
  </si>
  <si>
    <t>Raipura</t>
  </si>
  <si>
    <t>Lochanpur,North Bakhornagar,Raypura ,Narsingdi</t>
  </si>
  <si>
    <t>Expected DG Capacity: 30 KVA</t>
  </si>
  <si>
    <t>DHK0213</t>
  </si>
  <si>
    <t>DHK_X0213</t>
  </si>
  <si>
    <t>Narsingdi Sadar</t>
  </si>
  <si>
    <t>Vill;Sonar, Mouza;Kaksia, Narsingdi sadar, Narsingdi., Will share SDH Tower</t>
  </si>
  <si>
    <t>Digitized from scanned paper HOTO checklist (Narsingdi zone backfill).</t>
  </si>
  <si>
    <t>DHK0231</t>
  </si>
  <si>
    <t>DHK_X0231</t>
  </si>
  <si>
    <t>Kishoreganj</t>
  </si>
  <si>
    <t>Bhairab</t>
  </si>
  <si>
    <t>Mizan Group Steel Mills, Kamalpur, Bhairab, Kishoreganj</t>
  </si>
  <si>
    <t>Expected DG Capacity: 22 KVA</t>
  </si>
  <si>
    <t>DHK0750</t>
  </si>
  <si>
    <t>DHK_X0750</t>
  </si>
  <si>
    <t>Palash</t>
  </si>
  <si>
    <t>Charpara, Ghorashal, Palash, Narshingdi</t>
  </si>
  <si>
    <t>1. DG Room Light - Faulty
    Note: Faulty
2. Canopy - Faulty
    Note: One part canopy open
3. Controller Sensor - Faulty
    Note: DG Controller box open</t>
  </si>
  <si>
    <t>DHK1097</t>
  </si>
  <si>
    <t>DHK_X1097</t>
  </si>
  <si>
    <t>Nazim Uddin, Shaheb protap more, P.O. : Baghata, Narsingdi</t>
  </si>
  <si>
    <t>Digitized from scanned paper HOTO checklist (Narsingdi zone backfill). NOTE: handover date not legible on original form -- estimated from batch pattern, needs Narsingdi team confirmation.</t>
  </si>
  <si>
    <t>DHK1171</t>
  </si>
  <si>
    <t>DHK_X1171</t>
  </si>
  <si>
    <t>Vill:- Hasempur,Post &amp; Thana:-Raipura,Narsingdi.</t>
  </si>
  <si>
    <t>DHK1648</t>
  </si>
  <si>
    <t>DHK_X1648</t>
  </si>
  <si>
    <t>Shibpur</t>
  </si>
  <si>
    <t>Md. Momen Miah &amp; Others,Md. Momen Miah &amp; Others, Vill- Gonergaon, P.S. Madhobpur, Shibpur, Narsingdi.01711-001302</t>
  </si>
  <si>
    <t>DHK1669</t>
  </si>
  <si>
    <t>DHK_X1669</t>
  </si>
  <si>
    <t>Kuliarchar</t>
  </si>
  <si>
    <t>Chhaysuti(Near Chhaysuti Bazar), Kuliarchar, Kishorganj.</t>
  </si>
  <si>
    <t>Expected DG Capacity: 13 KVA</t>
  </si>
  <si>
    <t>DHK1674</t>
  </si>
  <si>
    <t>DHK_X1674</t>
  </si>
  <si>
    <t>Itakhola Circle, Shibpur, Narshingdi, Dhaka</t>
  </si>
  <si>
    <t>DHK1801</t>
  </si>
  <si>
    <t>DHK_X1801</t>
  </si>
  <si>
    <t>modhupur,algi ,Madhobdi, Norsinghdi, Narsingdi Sadar, Narsingdi.</t>
  </si>
  <si>
    <t>1. Controller Sensor - Faulty
    Note: DG Controller condition very poor</t>
  </si>
  <si>
    <t>DHK1805</t>
  </si>
  <si>
    <t>DHK_X1805</t>
  </si>
  <si>
    <t>Pakuria, Narshingdi sadar, Dhaka</t>
  </si>
  <si>
    <t>1. Controller Sensor - Faulty
    Note: DG Controller Box faulty</t>
  </si>
  <si>
    <t>DHK1806</t>
  </si>
  <si>
    <t>DHK_X1806</t>
  </si>
  <si>
    <t>Kalikaprasad, Uttarpar, Bhairab, Kishoreganj, Dhaka</t>
  </si>
  <si>
    <t>DHK1879</t>
  </si>
  <si>
    <t>DHK_X1879</t>
  </si>
  <si>
    <t>Md.Jakir Hassan,Garbari bazar,Shibpur,Narsingdi</t>
  </si>
  <si>
    <t>Gentec</t>
  </si>
  <si>
    <t>1. BTS Room Condition - Faulty
    Note: DG Room condition very poor
2. Radiator - Faulty
    Note: DG condition poor - need radiator mounting</t>
  </si>
  <si>
    <t>DHK1914</t>
  </si>
  <si>
    <t>DHK_X1914</t>
  </si>
  <si>
    <t>Manohardi</t>
  </si>
  <si>
    <t>Md. Aminul Haque Master, Chalakchar, Monohardi, Narsingdi</t>
  </si>
  <si>
    <t>Stamford</t>
  </si>
  <si>
    <t>1. BTS Room Condition - Faulty
    Note: DG Room condition very poor
2. DG Room Light - Faulty
    Note: Faulty
3. Fuel Tank Lock System - Faulty
    Note: Faulty</t>
  </si>
  <si>
    <t>DHK1925</t>
  </si>
  <si>
    <t>DHK_X1925</t>
  </si>
  <si>
    <t>C &amp; B Bazar, Shibpur, Narsingdi, Dhaka</t>
  </si>
  <si>
    <t>DHK2063</t>
  </si>
  <si>
    <t>DHK_X2063</t>
  </si>
  <si>
    <t>Kundar Para, Shibpur, Narsingdi, Dhaka</t>
  </si>
  <si>
    <t>DHK2119</t>
  </si>
  <si>
    <t>DHK_X2119</t>
  </si>
  <si>
    <t>Mizan, radhaganj Bazar, Raipura, Narsingdi</t>
  </si>
  <si>
    <t>DHK2551</t>
  </si>
  <si>
    <t>DHK_X2551</t>
  </si>
  <si>
    <t>Belabo</t>
  </si>
  <si>
    <t>Dulal Kandi Bazar, Belabo, Narsingdi, Dhaka</t>
  </si>
  <si>
    <t>DHK2655</t>
  </si>
  <si>
    <t>DHK_X2655</t>
  </si>
  <si>
    <t>Madhher char, Choudhury bazar, Bhairab, Kishoreganj.</t>
  </si>
  <si>
    <t>DHK2656</t>
  </si>
  <si>
    <t>DHK_X2656</t>
  </si>
  <si>
    <t xml:space="preserve">Barkarchar , Kuliar Char ,  Kuliar Char,  Kishoreganj.  </t>
  </si>
  <si>
    <t>DHK2681</t>
  </si>
  <si>
    <t>DHK_X2681</t>
  </si>
  <si>
    <t>Narsingdi sadar, Narsingdi</t>
  </si>
  <si>
    <t>DHK2727</t>
  </si>
  <si>
    <t>DHK_X2727</t>
  </si>
  <si>
    <t>Narayanganj</t>
  </si>
  <si>
    <t>Araihazar</t>
  </si>
  <si>
    <t>Jangalia bazar,Arihazar,Narayangonj</t>
  </si>
  <si>
    <t>1. Radiator - Faulty
    Note: DG Radiator mounting broken
2. Genset Alarm - Faulty
    Note: DG Run Alarm probably needs wiring
3. DG Room Light - Faulty
    Note: DG Room wiring faulty</t>
  </si>
  <si>
    <t>DHK2941</t>
  </si>
  <si>
    <t>DHK_X2941</t>
  </si>
  <si>
    <t>Narayanpur Bazar, Belabo, Narsingdi.</t>
  </si>
  <si>
    <t>DHK3450</t>
  </si>
  <si>
    <t>DHK_X3450</t>
  </si>
  <si>
    <t>Milon,Dori Chondiber Mor,Bhairab,Kishoreganj</t>
  </si>
  <si>
    <t>DHK3451</t>
  </si>
  <si>
    <t>DHK_X3451</t>
  </si>
  <si>
    <t>Bannar Bazar, Shibpur, Narsingdi</t>
  </si>
  <si>
    <t>DHK3470</t>
  </si>
  <si>
    <t>DHK_X3470</t>
  </si>
  <si>
    <t>Tulatoli Bazar, Raipura, Narsingdi</t>
  </si>
  <si>
    <t>DHK4393</t>
  </si>
  <si>
    <t>DHK_G4393</t>
  </si>
  <si>
    <t>Pancgao,Mollapur,Araihazar,Narayanganj</t>
  </si>
  <si>
    <t>1. Fuel Pipe - Faulty
    Note: Injector over fuel pipe fault
2. DG Room Light - Faulty
    Note: Faulty
3. BTS Room Condition - Faulty
    Note: DG Room condition bad and poor
4. Fuel Tank - Faulty
    Note: DG Room fuel not properly kept</t>
  </si>
  <si>
    <t>DHK4428</t>
  </si>
  <si>
    <t>DHK_X4428</t>
  </si>
  <si>
    <t>Akbor Nagor, Bharab,thana :  Kuliarchar.district : Kishoreganj</t>
  </si>
  <si>
    <t>DHK4606</t>
  </si>
  <si>
    <t>DHK_X4606</t>
  </si>
  <si>
    <t>Vill: Jafrabad, P.O: Laxmipur, P.S: Kulairchar, Dist: Kishoreganj</t>
  </si>
  <si>
    <t>1,DG Open Space</t>
  </si>
  <si>
    <t>DHK5181</t>
  </si>
  <si>
    <t>DHK_X5181</t>
  </si>
  <si>
    <t>Dilarpur Bazar,Narsingdi Sadar,Narsingdi</t>
  </si>
  <si>
    <t>1,DG Air Filter Box Lock Missing, 
2,Ari Filter Missing
3,Radiator Muntin Broken
4,Out Door BTS Room Light Faulty</t>
  </si>
  <si>
    <t>DHK5547</t>
  </si>
  <si>
    <t>DHK_X5547</t>
  </si>
  <si>
    <t>Sree Nagar Bazar, Narsingdi Sadar, Narsingdi, Dhaka</t>
  </si>
  <si>
    <t>DHK5584</t>
  </si>
  <si>
    <t>DHK_X5584</t>
  </si>
  <si>
    <t>Karimpur Bazar,Narsingdi sadar,Narsingdi</t>
  </si>
  <si>
    <t>1. Site Cleaning Status - Faulty
    Note: Need Bush Clean</t>
  </si>
  <si>
    <t>BTS Type</t>
  </si>
  <si>
    <t>Site Sharing</t>
  </si>
  <si>
    <t>Shared Operator Name</t>
  </si>
  <si>
    <t>Key Type</t>
  </si>
  <si>
    <t>Key Status - BTS Room</t>
  </si>
  <si>
    <t>Key Status - DG Room</t>
  </si>
  <si>
    <t>Battery Brand</t>
  </si>
  <si>
    <t>Battery Serial</t>
  </si>
  <si>
    <t>Battery AH</t>
  </si>
  <si>
    <t>Engine Serial</t>
  </si>
  <si>
    <t>ATS Brand</t>
  </si>
  <si>
    <t>ATS Mode</t>
  </si>
  <si>
    <t>Last Service Date</t>
  </si>
  <si>
    <t>Controller Status</t>
  </si>
  <si>
    <t>Black Smoke Status</t>
  </si>
  <si>
    <t>DG Battery Charger</t>
  </si>
  <si>
    <t>ATS Physical &amp; Functional Status</t>
  </si>
  <si>
    <t>DG Automation (VDTC/RVDTC/Rectifier) per BL Standard</t>
  </si>
  <si>
    <t>Fuel Preserved at Safe &amp; Appropriate Location</t>
  </si>
  <si>
    <t>Exhaust Fan / Ventilation Sufficient When Running</t>
  </si>
  <si>
    <t>Sufficient Water in Radiator &amp; Battery</t>
  </si>
  <si>
    <t>DG Radiator Condition</t>
  </si>
  <si>
    <t>DG Battery Condition</t>
  </si>
  <si>
    <t>DG Runs in Both Auto &amp; Manual Mode</t>
  </si>
  <si>
    <t>GENSET ON Alarm Functioning Properly</t>
  </si>
  <si>
    <t>Lub Oil Status (Level &amp; Colour)</t>
  </si>
  <si>
    <t>DG RH Meter Working Properly</t>
  </si>
  <si>
    <t>No Parts Missing (if missing, note in snags below)</t>
  </si>
  <si>
    <t>Earth Connection OK</t>
  </si>
  <si>
    <t>Mains Fail Alarm</t>
  </si>
  <si>
    <t>DC Low Alarm</t>
  </si>
  <si>
    <t>Rectifier Fault Alarm</t>
  </si>
  <si>
    <t>High Temperature Alarm</t>
  </si>
  <si>
    <t>Door Open Alarm</t>
  </si>
  <si>
    <t>DG Run Alarm</t>
  </si>
  <si>
    <t>DG Failure Alarm</t>
  </si>
  <si>
    <t>DG Low Fuel Alarm</t>
  </si>
  <si>
    <t>Tower / Pole Condition</t>
  </si>
  <si>
    <t>BTS Room Condition</t>
  </si>
  <si>
    <t>BTS Floor / Roof Condition</t>
  </si>
  <si>
    <t>Door Condition</t>
  </si>
  <si>
    <t>Locking Status</t>
  </si>
  <si>
    <t>Security Gate Condition</t>
  </si>
  <si>
    <t>Wall Condition</t>
  </si>
  <si>
    <t>Fire Extinguisher Status</t>
  </si>
  <si>
    <t>Site Cleaning Status</t>
  </si>
  <si>
    <t>Grounding Cable to MGB / Tower Leg</t>
  </si>
  <si>
    <t>Grounding Pit Status</t>
  </si>
  <si>
    <t>AC Status</t>
  </si>
  <si>
    <t>ACP (AC Controller) Status</t>
  </si>
  <si>
    <t>IVS Status</t>
  </si>
  <si>
    <t>Transformer Status</t>
  </si>
  <si>
    <t>MDB / PIU / PMS Status</t>
  </si>
  <si>
    <t>AVR Status</t>
  </si>
  <si>
    <t>Solar Panel Status</t>
  </si>
  <si>
    <t>Solar Controller Status</t>
  </si>
  <si>
    <t>Solar Inverter Status</t>
  </si>
  <si>
    <t>Solar Infra Status</t>
  </si>
  <si>
    <t>No. of AC Units</t>
  </si>
  <si>
    <t>No. of ACP (AC Controllers)</t>
  </si>
  <si>
    <t>No. of IVS Units</t>
  </si>
  <si>
    <t>Energy Meter Reading</t>
  </si>
  <si>
    <t>2G Battery (Cells + Brand + Rating)</t>
  </si>
  <si>
    <t>3G Battery (Cells + Brand + Rating)</t>
  </si>
  <si>
    <t>TXN Battery (Cells + Brand + Rating)</t>
  </si>
  <si>
    <t>Solar Net Meter Number</t>
  </si>
  <si>
    <t>Solar Net Meter Output</t>
  </si>
  <si>
    <t>Spare Parts (Disconnected Generator)</t>
  </si>
  <si>
    <t>RTT</t>
  </si>
  <si>
    <t>Indoor</t>
  </si>
  <si>
    <t>Lucas</t>
  </si>
  <si>
    <t>GFT</t>
  </si>
  <si>
    <t>Hamko 100Ah</t>
  </si>
  <si>
    <t>P8199420039</t>
  </si>
  <si>
    <t>35212u9527765</t>
  </si>
  <si>
    <t>Auto</t>
  </si>
  <si>
    <t>Hamko</t>
  </si>
  <si>
    <t>Open space</t>
  </si>
  <si>
    <t>P033wdcd0250</t>
  </si>
  <si>
    <t>Gv51792R</t>
  </si>
  <si>
    <t>Volvo</t>
  </si>
  <si>
    <t>Outdoor</t>
  </si>
  <si>
    <t>Local Key</t>
  </si>
  <si>
    <t>PO33WLDB0008</t>
  </si>
  <si>
    <t>GV51790U884143B</t>
  </si>
  <si>
    <t>N844L2216M524</t>
  </si>
  <si>
    <t>Abloy</t>
  </si>
  <si>
    <t>27MB0579</t>
  </si>
  <si>
    <t>N844L2216M5260</t>
  </si>
  <si>
    <t>LOCAL</t>
  </si>
  <si>
    <t>P033WND010086</t>
  </si>
  <si>
    <t>GV51792</t>
  </si>
  <si>
    <t>P033XFDI0753</t>
  </si>
  <si>
    <t>3029DF120</t>
  </si>
  <si>
    <t>JRC</t>
  </si>
  <si>
    <t>Rahimafrooz</t>
  </si>
  <si>
    <t>P033XEBD0616</t>
  </si>
  <si>
    <t>GN66044U</t>
  </si>
  <si>
    <t>GF-RT</t>
  </si>
  <si>
    <t>Grameen Phone</t>
  </si>
  <si>
    <t>Open</t>
  </si>
  <si>
    <t>3A15VOI12787308</t>
  </si>
  <si>
    <t>GNG65732U939425V</t>
  </si>
  <si>
    <t>05BB0325</t>
  </si>
  <si>
    <t>DJ32015</t>
  </si>
  <si>
    <t>P033WMC60124</t>
  </si>
  <si>
    <t>M84582216m533CK</t>
  </si>
  <si>
    <t>HP511090U981933P</t>
  </si>
  <si>
    <t>Genthe</t>
  </si>
  <si>
    <t>P033WECK0207</t>
  </si>
  <si>
    <t>HP51109U981641P</t>
  </si>
  <si>
    <t>P033WLDB0108</t>
  </si>
  <si>
    <t>GV51790V</t>
  </si>
  <si>
    <t>Navana</t>
  </si>
  <si>
    <t>Master Key - Abloy</t>
  </si>
  <si>
    <t>Solex</t>
  </si>
  <si>
    <t>PO33WJBK0524</t>
  </si>
  <si>
    <t>DJ51279</t>
  </si>
  <si>
    <t>Bangla</t>
  </si>
  <si>
    <t>P033XJBJ0375</t>
  </si>
  <si>
    <t>HP35203U912565P</t>
  </si>
  <si>
    <t>Galaxy</t>
  </si>
  <si>
    <t>P033WECK0148</t>
  </si>
  <si>
    <t>N844L2216N533CK</t>
  </si>
  <si>
    <t>ODC</t>
  </si>
  <si>
    <t>B1H248803G45</t>
  </si>
  <si>
    <t>N84462216M5260</t>
  </si>
  <si>
    <t>P033XJBJ0052</t>
  </si>
  <si>
    <t>N844L2216N5330</t>
  </si>
  <si>
    <t>P033WIDE0636</t>
  </si>
  <si>
    <t>DJ32015*S009835C</t>
  </si>
  <si>
    <t>VIMP8188040007</t>
  </si>
  <si>
    <t>SK66045U505120</t>
  </si>
  <si>
    <t>Robi</t>
  </si>
  <si>
    <t>3AI5VY12787359</t>
  </si>
  <si>
    <t>HP51109V983311P</t>
  </si>
  <si>
    <t>25JB0612</t>
  </si>
  <si>
    <t>DJ320155009844C</t>
  </si>
  <si>
    <t>Spark</t>
  </si>
  <si>
    <t>3J06AL11015303</t>
  </si>
  <si>
    <t>N8431496N52001</t>
  </si>
  <si>
    <t>Rahim Afroz</t>
  </si>
  <si>
    <t>328TA12749902</t>
  </si>
  <si>
    <t>P033XFOF0145</t>
  </si>
  <si>
    <t>GN65732U984108T</t>
  </si>
  <si>
    <t>PW33WEDD0060</t>
  </si>
  <si>
    <t>GU51792R</t>
  </si>
  <si>
    <t>P033XHBK0641</t>
  </si>
  <si>
    <t>HP35203U935011S</t>
  </si>
  <si>
    <t>P033WIDE0634</t>
  </si>
  <si>
    <t>JV51790U983071B</t>
  </si>
  <si>
    <t>GN5732U939425V</t>
  </si>
  <si>
    <t>V1H24880705</t>
  </si>
  <si>
    <t>DJ32015-S0099220</t>
  </si>
  <si>
    <t>Ghaddar</t>
  </si>
  <si>
    <t>P033WECK0045</t>
  </si>
  <si>
    <t>GN65750U9457745</t>
  </si>
  <si>
    <t>P033XFDF0162</t>
  </si>
  <si>
    <t>B17C103882</t>
  </si>
  <si>
    <t>UK-28654-9002904</t>
  </si>
  <si>
    <t>GN66044U2087668</t>
  </si>
  <si>
    <t>Energis</t>
  </si>
  <si>
    <t>Mets Energy</t>
  </si>
  <si>
    <t>PO33WLAG0107</t>
  </si>
  <si>
    <t>UK255709001977</t>
  </si>
  <si>
    <t>Narada</t>
  </si>
  <si>
    <t>3A04VM11356448</t>
  </si>
  <si>
    <t>100 A</t>
  </si>
  <si>
    <t>VK32046-9003859</t>
  </si>
  <si>
    <t>P033XGDJ0848</t>
  </si>
  <si>
    <t>LD6282393</t>
  </si>
  <si>
    <t>NA</t>
  </si>
  <si>
    <t>Date</t>
  </si>
  <si>
    <t>Target</t>
  </si>
  <si>
    <t>Done</t>
  </si>
  <si>
    <t>Cum Target</t>
  </si>
  <si>
    <t>Cum Done</t>
  </si>
  <si>
    <t>Expected DG Brand (Banglalink Record)</t>
  </si>
  <si>
    <t>Actual DG Brand (Field Found)</t>
  </si>
  <si>
    <t>Onis Visa</t>
  </si>
  <si>
    <t>HOTO Date</t>
  </si>
  <si>
    <t>Tank Capacity (Ltr)</t>
  </si>
  <si>
    <t>Fuel w/ Sediment (Ltr)</t>
  </si>
  <si>
    <t>Fuel incl. Impurity (Ltr)</t>
  </si>
  <si>
    <t>Impurity/Water (Ltr)</t>
  </si>
  <si>
    <t>Subtotal: Habiganj</t>
  </si>
  <si>
    <t>Subtotal: Kishoreganj</t>
  </si>
  <si>
    <t>Subtotal: Moulavibazar</t>
  </si>
  <si>
    <t>Subtotal: Narayanganj</t>
  </si>
  <si>
    <t>Subtotal: Narsingdi</t>
  </si>
  <si>
    <t>Subtotal: Sunamganj</t>
  </si>
  <si>
    <t>Subtotal: Sylhet</t>
  </si>
  <si>
    <t>GRAND TOTAL</t>
  </si>
  <si>
    <t>Assigned To</t>
  </si>
  <si>
    <t>Phase</t>
  </si>
  <si>
    <t>Md. Ismail Hossain</t>
  </si>
  <si>
    <t>P1</t>
  </si>
  <si>
    <t>✓</t>
  </si>
  <si>
    <t>052</t>
  </si>
  <si>
    <t>Md. Mahabur Rahman</t>
  </si>
  <si>
    <t>Mosharof</t>
  </si>
  <si>
    <t>Sourav Sarkar</t>
  </si>
  <si>
    <t>063</t>
  </si>
  <si>
    <t>093</t>
  </si>
  <si>
    <t>017</t>
  </si>
  <si>
    <t>065</t>
  </si>
  <si>
    <t>002</t>
  </si>
  <si>
    <t>062</t>
  </si>
  <si>
    <t>020</t>
  </si>
  <si>
    <t>Snag #</t>
  </si>
  <si>
    <t>System</t>
  </si>
  <si>
    <t>Component</t>
  </si>
  <si>
    <t>Status Found</t>
  </si>
  <si>
    <t>Observations</t>
  </si>
  <si>
    <t>Action Status</t>
  </si>
  <si>
    <t>Logged</t>
  </si>
  <si>
    <t>4 snag(s), 4 open</t>
  </si>
  <si>
    <t>S-034</t>
  </si>
  <si>
    <t>DG</t>
  </si>
  <si>
    <t>Fuel Pipe</t>
  </si>
  <si>
    <t>Faulty</t>
  </si>
  <si>
    <t>Injector over fuel pipe fault</t>
  </si>
  <si>
    <t>03-Sep-26</t>
  </si>
  <si>
    <t>S-035</t>
  </si>
  <si>
    <t>DG Room Light</t>
  </si>
  <si>
    <t>S-036</t>
  </si>
  <si>
    <t>DG Room condition bad and poor</t>
  </si>
  <si>
    <t>S-037</t>
  </si>
  <si>
    <t>Fuel Tank</t>
  </si>
  <si>
    <t>DG Room fuel not properly kept</t>
  </si>
  <si>
    <t>3 snag(s), 3 open</t>
  </si>
  <si>
    <t>S-023</t>
  </si>
  <si>
    <t>S-024</t>
  </si>
  <si>
    <t>Canopy</t>
  </si>
  <si>
    <t>One part canopy open</t>
  </si>
  <si>
    <t>S-025</t>
  </si>
  <si>
    <t>Controller Sensor</t>
  </si>
  <si>
    <t>DG Controller box open</t>
  </si>
  <si>
    <t>1 snag(s), 1 open</t>
  </si>
  <si>
    <t>S-026</t>
  </si>
  <si>
    <t>DG Controller condition very poor</t>
  </si>
  <si>
    <t>S-027</t>
  </si>
  <si>
    <t>DG Controller Box faulty</t>
  </si>
  <si>
    <t>2 snag(s), 2 open</t>
  </si>
  <si>
    <t>S-038</t>
  </si>
  <si>
    <t>DG Room condition very poor</t>
  </si>
  <si>
    <t>S-039</t>
  </si>
  <si>
    <t>Radiator</t>
  </si>
  <si>
    <t>DG condition poor - need radiator mounting</t>
  </si>
  <si>
    <t>S-028</t>
  </si>
  <si>
    <t>S-029</t>
  </si>
  <si>
    <t>S-030</t>
  </si>
  <si>
    <t>Fuel Tank Lock System</t>
  </si>
  <si>
    <t>S-031</t>
  </si>
  <si>
    <t>DG Radiator mounting broken</t>
  </si>
  <si>
    <t>S-032</t>
  </si>
  <si>
    <t>Genset Alarm</t>
  </si>
  <si>
    <t>DG Run Alarm probably needs wiring</t>
  </si>
  <si>
    <t>S-033</t>
  </si>
  <si>
    <t>DG Room wiring faulty</t>
  </si>
  <si>
    <t>S-052</t>
  </si>
  <si>
    <t>General</t>
  </si>
  <si>
    <t>Need Bush Clean</t>
  </si>
  <si>
    <t>04-Sep-26</t>
  </si>
  <si>
    <t>5 snag(s), 5 open</t>
  </si>
  <si>
    <t>S-055</t>
  </si>
  <si>
    <t>DG lube oil empty</t>
  </si>
  <si>
    <t>S-056</t>
  </si>
  <si>
    <t>servicing date run hour over</t>
  </si>
  <si>
    <t>S-057</t>
  </si>
  <si>
    <t>Font site canopy  missing</t>
  </si>
  <si>
    <t>S-058</t>
  </si>
  <si>
    <t>DG back site canopy missing</t>
  </si>
  <si>
    <t>Charging dynamo faulty</t>
  </si>
  <si>
    <t>S-059</t>
  </si>
  <si>
    <t>Need to overhaling</t>
  </si>
  <si>
    <t>S-009</t>
  </si>
  <si>
    <t>Radiator  fully block dust</t>
  </si>
  <si>
    <t>S-064</t>
  </si>
  <si>
    <t>No servicing date found.</t>
  </si>
  <si>
    <t>06-Sep-26</t>
  </si>
  <si>
    <t>S-001</t>
  </si>
  <si>
    <t>DG Fan Belt Loose</t>
  </si>
  <si>
    <t>1) Dg fan belt loss
 2)charging dynamo properly not setting 
3) engine lube oil shortest</t>
  </si>
  <si>
    <t>31-Aug-26</t>
  </si>
  <si>
    <t>S-071</t>
  </si>
  <si>
    <t>DG Dynamo faulty</t>
  </si>
  <si>
    <t>07-Sep-26</t>
  </si>
  <si>
    <t>S-017</t>
  </si>
  <si>
    <t>DG fan bet losse</t>
  </si>
  <si>
    <t>S-018</t>
  </si>
  <si>
    <t>Radiator s blocked with dust.</t>
  </si>
  <si>
    <t>S-008</t>
  </si>
  <si>
    <t>Over Run</t>
  </si>
  <si>
    <t>S-043</t>
  </si>
  <si>
    <t>DG controller display not visible</t>
  </si>
  <si>
    <t>S-044</t>
  </si>
  <si>
    <t>The radiator is full of dust</t>
  </si>
  <si>
    <t>S-045</t>
  </si>
  <si>
    <t>Lube oil level is low</t>
  </si>
  <si>
    <t>S-046</t>
  </si>
  <si>
    <t>(unspecified)</t>
  </si>
  <si>
    <t>The tin sheets on the site's roof are damaged, and the brickwork on one side has collapsed; the wall needs to be repaired.</t>
  </si>
  <si>
    <t>S-065</t>
  </si>
  <si>
    <t>Fuel Pipe (ফুয়েল পাইপ)</t>
  </si>
  <si>
    <t>S-066</t>
  </si>
  <si>
    <t>DG CB Problematic</t>
  </si>
  <si>
    <t>S-067</t>
  </si>
  <si>
    <t>DG room dusty</t>
  </si>
  <si>
    <t>S-068</t>
  </si>
  <si>
    <t>DG Room Light (ডিজি রুমের লাইট)</t>
  </si>
  <si>
    <t>S-069</t>
  </si>
  <si>
    <t>DG room roof tin faulty</t>
  </si>
  <si>
    <t>S-003</t>
  </si>
  <si>
    <t>Fuel pipe hard</t>
  </si>
  <si>
    <t>02-Sep-26</t>
  </si>
  <si>
    <t>S-004</t>
  </si>
  <si>
    <t>Need to fuel tank lock system,&amp; pipe protection</t>
  </si>
  <si>
    <t>S-040</t>
  </si>
  <si>
    <t>DG canopy open due to hi temp issue, need to DG health check</t>
  </si>
  <si>
    <t>S-041</t>
  </si>
  <si>
    <t>ABC Faulty</t>
  </si>
  <si>
    <t>S-042</t>
  </si>
  <si>
    <t>DG Room roof tin faulty</t>
  </si>
  <si>
    <t>S-005</t>
  </si>
  <si>
    <t>DG overholing issue</t>
  </si>
  <si>
    <t>S-053</t>
  </si>
  <si>
    <t>DG power breaker faulty</t>
  </si>
  <si>
    <t>S-054</t>
  </si>
  <si>
    <t>Engine mountain broken</t>
  </si>
  <si>
    <t>S-020</t>
  </si>
  <si>
    <t>Dg controller display not clean, Nothing on the display is visible</t>
  </si>
  <si>
    <t>S-021</t>
  </si>
  <si>
    <t>Radiator ful block dust</t>
  </si>
  <si>
    <t>S-022</t>
  </si>
  <si>
    <t>DG fan belt loose.</t>
  </si>
  <si>
    <t>S-060</t>
  </si>
  <si>
    <t>05-Sep-26</t>
  </si>
  <si>
    <t>S-061</t>
  </si>
  <si>
    <t>MC 1 pole faulty</t>
  </si>
  <si>
    <t>S-062</t>
  </si>
  <si>
    <t>Need Overhaling</t>
  </si>
  <si>
    <t>S-006</t>
  </si>
  <si>
    <t>ATS hole filling nok</t>
  </si>
  <si>
    <t>Not Available</t>
  </si>
  <si>
    <t>S-007</t>
  </si>
  <si>
    <t>S-063</t>
  </si>
  <si>
    <t>water pump leakage</t>
  </si>
  <si>
    <t>S-012</t>
  </si>
  <si>
    <t>Lube Oil Shortage</t>
  </si>
  <si>
    <t>S-015</t>
  </si>
  <si>
    <t>DG canopy broken</t>
  </si>
  <si>
    <t>S-016</t>
  </si>
  <si>
    <t>DG controller install proper way</t>
  </si>
  <si>
    <t>S-013</t>
  </si>
  <si>
    <t>Hi temp sensor</t>
  </si>
  <si>
    <t>S-014</t>
  </si>
  <si>
    <t>DG Rusty</t>
  </si>
  <si>
    <t>S-070</t>
  </si>
  <si>
    <t>S-019</t>
  </si>
  <si>
    <t>Dg Controller display not visible</t>
  </si>
  <si>
    <t>S-047</t>
  </si>
  <si>
    <t>S-048</t>
  </si>
  <si>
    <t>Need to overhaling issue because lube oil is leaking from the engine gasket.</t>
  </si>
  <si>
    <t>S-049</t>
  </si>
  <si>
    <t>The fuel tank is installed in an open area, fuel could be stolen at any time.</t>
  </si>
  <si>
    <t>S-050</t>
  </si>
  <si>
    <t>Black smoke is coming out of the silencer pipe.</t>
  </si>
  <si>
    <t>With the engine turned off</t>
  </si>
  <si>
    <t>S-051</t>
  </si>
  <si>
    <t>when engine start</t>
  </si>
  <si>
    <t>S-010</t>
  </si>
  <si>
    <t>S-011</t>
  </si>
  <si>
    <t>Need to fuel pipe protection for fuel save</t>
  </si>
  <si>
    <t>TOTAL</t>
  </si>
  <si>
    <t>70 snag(s), 70 open</t>
  </si>
</sst>
</file>

<file path=xl/styles.xml><?xml version="1.0" encoding="utf-8"?>
<styleSheet xmlns="http://schemas.openxmlformats.org/spreadsheetml/2006/main">
  <numFmts count="1">
    <numFmt numFmtId="164" formatCode="dd-mmm-yy"/>
  </numFmts>
  <fonts count="7">
    <font>
      <b val="0"/>
      <i val="0"/>
      <strike val="0"/>
      <u val="none"/>
      <sz val="11"/>
      <color rgb="FF000000"/>
      <name val="Calibri"/>
    </font>
    <font>
      <b val="1"/>
      <i val="0"/>
      <strike val="0"/>
      <u val="none"/>
      <sz val="10"/>
      <color rgb="FFFFFFFF"/>
      <name val="Calibri"/>
    </font>
    <font>
      <b val="1"/>
      <i val="0"/>
      <strike val="0"/>
      <u val="none"/>
      <sz val="11"/>
      <color rgb="FF000000"/>
      <name val="Calibri"/>
    </font>
    <font>
      <b val="0"/>
      <i val="0"/>
      <strike val="0"/>
      <u val="none"/>
      <sz val="11"/>
      <color rgb="FF2F7D5A"/>
      <name val="Calibri"/>
    </font>
    <font>
      <b val="1"/>
      <i val="0"/>
      <strike val="0"/>
      <u val="none"/>
      <sz val="11"/>
      <color rgb="FFB3401F"/>
      <name val="Calibri"/>
    </font>
    <font>
      <b val="1"/>
      <i val="0"/>
      <strike val="0"/>
      <u val="none"/>
      <sz val="11"/>
      <color rgb="FFFFFFFF"/>
      <name val="Calibri"/>
    </font>
    <font>
      <b val="1"/>
      <i val="0"/>
      <strike val="0"/>
      <u val="none"/>
      <sz val="9"/>
      <color rgb="FFFFFFFF"/>
      <name val="Calibri"/>
    </font>
  </fonts>
  <fills count="12">
    <fill>
      <patternFill patternType="none"/>
    </fill>
    <fill>
      <patternFill patternType="gray125"/>
    </fill>
    <fill>
      <patternFill patternType="solid">
        <fgColor rgb="FF1F5F8B"/>
        <bgColor rgb="FF000000"/>
      </patternFill>
    </fill>
    <fill>
      <patternFill patternType="solid">
        <fgColor rgb="FFFFFFFF"/>
        <bgColor rgb="FF000000"/>
      </patternFill>
    </fill>
    <fill>
      <patternFill patternType="solid">
        <fgColor rgb="FFF7F9FA"/>
        <bgColor rgb="FF000000"/>
      </patternFill>
    </fill>
    <fill>
      <patternFill patternType="solid">
        <fgColor rgb="FF5B3A8E"/>
        <bgColor rgb="FF000000"/>
      </patternFill>
    </fill>
    <fill>
      <patternFill patternType="solid">
        <fgColor rgb="FFB3401F"/>
        <bgColor rgb="FF000000"/>
      </patternFill>
    </fill>
    <fill>
      <patternFill patternType="solid">
        <fgColor rgb="FF1F7A6C"/>
        <bgColor rgb="FF000000"/>
      </patternFill>
    </fill>
    <fill>
      <patternFill patternType="solid">
        <fgColor rgb="FFE4E9ED"/>
        <bgColor rgb="FF000000"/>
      </patternFill>
    </fill>
    <fill>
      <patternFill patternType="solid">
        <fgColor rgb="FF2F7D5A"/>
        <bgColor rgb="FF000000"/>
      </patternFill>
    </fill>
    <fill>
      <patternFill patternType="solid">
        <fgColor rgb="FF7A2048"/>
        <bgColor rgb="FF000000"/>
      </patternFill>
    </fill>
    <fill>
      <patternFill patternType="solid">
        <fgColor rgb="FFF3E9EE"/>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E4E9ED"/>
      </left>
      <right style="thin">
        <color rgb="FFE4E9ED"/>
      </right>
      <top style="thin">
        <color rgb="FFE4E9ED"/>
      </top>
      <bottom style="thin">
        <color rgb="FFE4E9ED"/>
      </bottom>
      <diagonal/>
    </border>
  </borders>
  <cellStyleXfs count="1">
    <xf numFmtId="0" fontId="0" fillId="0" borderId="0"/>
  </cellStyleXfs>
  <cellXfs count="31">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true" shrinkToFit="false"/>
    </xf>
    <xf xfId="0" fontId="0" numFmtId="0" fillId="3" borderId="2" applyFont="0" applyNumberFormat="0" applyFill="1" applyBorder="1" applyAlignment="0"/>
    <xf xfId="0" fontId="0" numFmtId="0" fillId="4" borderId="2" applyFont="0" applyNumberFormat="0" applyFill="1" applyBorder="1" applyAlignment="0"/>
    <xf xfId="0" fontId="0" numFmtId="0" fillId="4" borderId="2" applyFont="0" applyNumberFormat="0" applyFill="1" applyBorder="1" applyAlignment="1">
      <alignment vertical="top" textRotation="0" wrapText="true" shrinkToFit="false"/>
    </xf>
    <xf xfId="0" fontId="0" numFmtId="0" fillId="3" borderId="2" applyFont="0" applyNumberFormat="0" applyFill="1" applyBorder="1" applyAlignment="1">
      <alignment vertical="top" textRotation="0" wrapText="true" shrinkToFit="false"/>
    </xf>
    <xf xfId="0" fontId="0" numFmtId="15" fillId="3" borderId="2" applyFont="0" applyNumberFormat="1" applyFill="1" applyBorder="1" applyAlignment="0"/>
    <xf xfId="0" fontId="0" numFmtId="15" fillId="4" borderId="2" applyFont="0" applyNumberFormat="1" applyFill="1" applyBorder="1" applyAlignment="0"/>
    <xf xfId="0" fontId="2" numFmtId="0" fillId="0" borderId="0" applyFont="1" applyNumberFormat="0" applyFill="0" applyBorder="0" applyAlignment="0"/>
    <xf xfId="0" fontId="1" numFmtId="0" fillId="5" borderId="1" applyFont="1" applyNumberFormat="0" applyFill="1" applyBorder="1" applyAlignment="1">
      <alignment horizontal="center" vertical="center" textRotation="0" wrapText="true" shrinkToFit="false"/>
    </xf>
    <xf xfId="0" fontId="3" numFmtId="0" fillId="4" borderId="2" applyFont="1" applyNumberFormat="0" applyFill="1" applyBorder="1" applyAlignment="0"/>
    <xf xfId="0" fontId="4" numFmtId="0" fillId="4" borderId="2" applyFont="1" applyNumberFormat="0" applyFill="1" applyBorder="1" applyAlignment="0"/>
    <xf xfId="0" fontId="3" numFmtId="0" fillId="3" borderId="2" applyFont="1" applyNumberFormat="0" applyFill="1" applyBorder="1" applyAlignment="0"/>
    <xf xfId="0" fontId="4" numFmtId="0" fillId="3" borderId="2" applyFont="1" applyNumberFormat="0" applyFill="1" applyBorder="1" applyAlignment="0"/>
    <xf xfId="0" fontId="5" numFmtId="0" fillId="2" borderId="0" applyFont="1" applyNumberFormat="0" applyFill="1" applyBorder="0" applyAlignment="1">
      <alignment horizontal="center" vertical="bottom" textRotation="0" wrapText="false" shrinkToFit="false"/>
    </xf>
    <xf xfId="0" fontId="0" numFmtId="164" fillId="0" borderId="0" applyFont="0" applyNumberFormat="1" applyFill="0" applyBorder="0" applyAlignment="0"/>
    <xf xfId="0" fontId="1" numFmtId="0" fillId="6" borderId="0" applyFont="1" applyNumberFormat="0" applyFill="1" applyBorder="0" applyAlignment="1">
      <alignment horizontal="center" vertical="center" textRotation="0" wrapText="true" shrinkToFit="false"/>
    </xf>
    <xf xfId="0" fontId="0" numFmtId="15" fillId="0" borderId="0" applyFont="0" applyNumberFormat="1" applyFill="0" applyBorder="0" applyAlignment="0"/>
    <xf xfId="0" fontId="1" numFmtId="0" fillId="7" borderId="0" applyFont="1" applyNumberFormat="0" applyFill="1" applyBorder="0" applyAlignment="1">
      <alignment horizontal="center" vertical="center" textRotation="0" wrapText="true" shrinkToFit="false"/>
    </xf>
    <xf xfId="0" fontId="2" numFmtId="0" fillId="8" borderId="0" applyFont="1" applyNumberFormat="0" applyFill="1" applyBorder="0" applyAlignment="0"/>
    <xf xfId="0" fontId="5" numFmtId="0" fillId="7" borderId="0" applyFont="1" applyNumberFormat="0" applyFill="1" applyBorder="0" applyAlignment="0"/>
    <xf xfId="0" fontId="6" numFmtId="0" fillId="2" borderId="2" applyFont="1" applyNumberFormat="0" applyFill="1" applyBorder="1" applyAlignment="1">
      <alignment horizontal="center" vertical="center" textRotation="0" wrapText="false" shrinkToFit="false"/>
    </xf>
    <xf xfId="0" fontId="6" numFmtId="16" fillId="2" borderId="2" applyFont="1" applyNumberFormat="1" applyFill="1" applyBorder="1" applyAlignment="1">
      <alignment horizontal="center" vertical="center" textRotation="0" wrapText="false" shrinkToFit="false"/>
    </xf>
    <xf xfId="0" fontId="0" numFmtId="0" fillId="0" borderId="2" applyFont="0" applyNumberFormat="0" applyFill="0" applyBorder="1" applyAlignment="0"/>
    <xf xfId="0" fontId="6" numFmtId="0" fillId="9" borderId="2" applyFont="1" applyNumberFormat="0" applyFill="1" applyBorder="1" applyAlignment="1">
      <alignment horizontal="center" vertical="bottom" textRotation="0" wrapText="false" shrinkToFit="false"/>
    </xf>
    <xf xfId="0" fontId="6" numFmtId="0" fillId="6" borderId="2" applyFont="1" applyNumberFormat="0" applyFill="1" applyBorder="1" applyAlignment="1">
      <alignment horizontal="center" vertical="bottom" textRotation="0" wrapText="false" shrinkToFit="false"/>
    </xf>
    <xf xfId="0" fontId="1" numFmtId="0" fillId="10" borderId="0" applyFont="1" applyNumberFormat="0" applyFill="1" applyBorder="0" applyAlignment="1">
      <alignment horizontal="center" vertical="center" textRotation="0" wrapText="true" shrinkToFit="false"/>
    </xf>
    <xf xfId="0" fontId="2" numFmtId="0" fillId="11" borderId="0" applyFont="1" applyNumberFormat="0" applyFill="1" applyBorder="0" applyAlignment="0"/>
    <xf xfId="0" fontId="5" numFmtId="0" fillId="10" borderId="0" applyFont="1" applyNumberFormat="0" applyFill="1" applyBorder="0" applyAlignment="0"/>
    <xf xfId="0" fontId="2" numFmtId="0" fillId="11" borderId="0" applyFont="1" applyNumberFormat="0" applyFill="1"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t>Cumulative HOTO Update</a:t>
            </a:r>
          </a:p>
        </c:rich>
      </c:tx>
      <c:layout/>
      <c:overlay val="0"/>
    </c:title>
    <c:autoTitleDeleted val="0"/>
    <c:plotArea>
      <c:layout/>
      <c:lineChart>
        <c:grouping val="standard"/>
        <c:ser>
          <c:idx val="0"/>
          <c:order val="0"/>
          <c:tx>
            <c:strRef>
              <c:f>'Cumulative Update'!$D$2</c:f>
              <c:strCache>
                <c:ptCount val="1"/>
                <c:pt idx="0">
                  <c:v>Cum Target</c:v>
                </c:pt>
              </c:strCache>
            </c:strRef>
          </c:tx>
          <c:spPr>
            <a:ln/>
          </c:spPr>
          <c:cat>
            <c:strRef>
              <c:f>'Cumulative Update'!$A$3:$A$23</c:f>
              <c:strCache>
                <c:ptCount val="21"/>
                <c:pt idx="0">
                  <c:v>46264</c:v>
                </c:pt>
                <c:pt idx="1">
                  <c:v>46265</c:v>
                </c:pt>
                <c:pt idx="2">
                  <c:v>46266</c:v>
                </c:pt>
                <c:pt idx="3">
                  <c:v>46267</c:v>
                </c:pt>
                <c:pt idx="4">
                  <c:v>46268</c:v>
                </c:pt>
                <c:pt idx="5">
                  <c:v>46269</c:v>
                </c:pt>
                <c:pt idx="6">
                  <c:v>46270</c:v>
                </c:pt>
                <c:pt idx="7">
                  <c:v>46271</c:v>
                </c:pt>
                <c:pt idx="8">
                  <c:v>46272</c:v>
                </c:pt>
                <c:pt idx="9">
                  <c:v>46273</c:v>
                </c:pt>
                <c:pt idx="10">
                  <c:v>46274</c:v>
                </c:pt>
                <c:pt idx="11">
                  <c:v>46275</c:v>
                </c:pt>
                <c:pt idx="12">
                  <c:v>46276</c:v>
                </c:pt>
                <c:pt idx="13">
                  <c:v>46277</c:v>
                </c:pt>
                <c:pt idx="14">
                  <c:v>46278</c:v>
                </c:pt>
                <c:pt idx="15">
                  <c:v>46279</c:v>
                </c:pt>
                <c:pt idx="16">
                  <c:v>46280</c:v>
                </c:pt>
                <c:pt idx="17">
                  <c:v>46281</c:v>
                </c:pt>
                <c:pt idx="18">
                  <c:v>46282</c:v>
                </c:pt>
                <c:pt idx="19">
                  <c:v>46283</c:v>
                </c:pt>
                <c:pt idx="20">
                  <c:v>46284</c:v>
                </c:pt>
              </c:strCache>
            </c:strRef>
          </c:cat>
          <c:val>
            <c:numRef>
              <c:f>'Cumulative Update'!$D$3:$D$23</c:f>
              <c:numCache>
                <c:ptCount val="21"/>
                <c:pt idx="0">
                  <c:v>2</c:v>
                </c:pt>
                <c:pt idx="1">
                  <c:v>2</c:v>
                </c:pt>
                <c:pt idx="2">
                  <c:v>2</c:v>
                </c:pt>
                <c:pt idx="3">
                  <c:v>4</c:v>
                </c:pt>
                <c:pt idx="4">
                  <c:v>14</c:v>
                </c:pt>
                <c:pt idx="5">
                  <c:v>14</c:v>
                </c:pt>
                <c:pt idx="6">
                  <c:v>24</c:v>
                </c:pt>
                <c:pt idx="7">
                  <c:v>34</c:v>
                </c:pt>
                <c:pt idx="8">
                  <c:v>42</c:v>
                </c:pt>
                <c:pt idx="9">
                  <c:v>46</c:v>
                </c:pt>
                <c:pt idx="10">
                  <c:v>52</c:v>
                </c:pt>
                <c:pt idx="11">
                  <c:v>58</c:v>
                </c:pt>
                <c:pt idx="12">
                  <c:v>58</c:v>
                </c:pt>
                <c:pt idx="13">
                  <c:v>62</c:v>
                </c:pt>
                <c:pt idx="14">
                  <c:v>65</c:v>
                </c:pt>
                <c:pt idx="15">
                  <c:v>68</c:v>
                </c:pt>
                <c:pt idx="16">
                  <c:v>71</c:v>
                </c:pt>
                <c:pt idx="17">
                  <c:v>74</c:v>
                </c:pt>
                <c:pt idx="18">
                  <c:v>77</c:v>
                </c:pt>
                <c:pt idx="19">
                  <c:v>77</c:v>
                </c:pt>
                <c:pt idx="20">
                  <c:v>79</c:v>
                </c:pt>
              </c:numCache>
            </c:numRef>
          </c:val>
        </c:ser>
        <c:ser>
          <c:idx val="1"/>
          <c:order val="1"/>
          <c:tx>
            <c:strRef>
              <c:f>'Cumulative Update'!$E$2</c:f>
              <c:strCache>
                <c:ptCount val="1"/>
                <c:pt idx="0">
                  <c:v>Cum Done</c:v>
                </c:pt>
              </c:strCache>
            </c:strRef>
          </c:tx>
          <c:spPr>
            <a:ln/>
          </c:spPr>
          <c:cat>
            <c:strRef>
              <c:f>'Cumulative Update'!$A$3:$A$23</c:f>
              <c:strCache>
                <c:ptCount val="21"/>
                <c:pt idx="0">
                  <c:v>46264</c:v>
                </c:pt>
                <c:pt idx="1">
                  <c:v>46265</c:v>
                </c:pt>
                <c:pt idx="2">
                  <c:v>46266</c:v>
                </c:pt>
                <c:pt idx="3">
                  <c:v>46267</c:v>
                </c:pt>
                <c:pt idx="4">
                  <c:v>46268</c:v>
                </c:pt>
                <c:pt idx="5">
                  <c:v>46269</c:v>
                </c:pt>
                <c:pt idx="6">
                  <c:v>46270</c:v>
                </c:pt>
                <c:pt idx="7">
                  <c:v>46271</c:v>
                </c:pt>
                <c:pt idx="8">
                  <c:v>46272</c:v>
                </c:pt>
                <c:pt idx="9">
                  <c:v>46273</c:v>
                </c:pt>
                <c:pt idx="10">
                  <c:v>46274</c:v>
                </c:pt>
                <c:pt idx="11">
                  <c:v>46275</c:v>
                </c:pt>
                <c:pt idx="12">
                  <c:v>46276</c:v>
                </c:pt>
                <c:pt idx="13">
                  <c:v>46277</c:v>
                </c:pt>
                <c:pt idx="14">
                  <c:v>46278</c:v>
                </c:pt>
                <c:pt idx="15">
                  <c:v>46279</c:v>
                </c:pt>
                <c:pt idx="16">
                  <c:v>46280</c:v>
                </c:pt>
                <c:pt idx="17">
                  <c:v>46281</c:v>
                </c:pt>
                <c:pt idx="18">
                  <c:v>46282</c:v>
                </c:pt>
                <c:pt idx="19">
                  <c:v>46283</c:v>
                </c:pt>
                <c:pt idx="20">
                  <c:v>46284</c:v>
                </c:pt>
              </c:strCache>
            </c:strRef>
          </c:cat>
          <c:val>
            <c:numRef>
              <c:f>'Cumulative Update'!$E$3:$E$23</c:f>
              <c:numCache>
                <c:ptCount val="21"/>
                <c:pt idx="0">
                  <c:v>2</c:v>
                </c:pt>
                <c:pt idx="1">
                  <c:v>7</c:v>
                </c:pt>
                <c:pt idx="2">
                  <c:v>18</c:v>
                </c:pt>
                <c:pt idx="3">
                  <c:v>31</c:v>
                </c:pt>
                <c:pt idx="4">
                  <c:v>41</c:v>
                </c:pt>
                <c:pt idx="5">
                  <c:v>46</c:v>
                </c:pt>
                <c:pt idx="6">
                  <c:v>49</c:v>
                </c:pt>
                <c:pt idx="7">
                  <c:v>52</c:v>
                </c:pt>
                <c:pt idx="8">
                  <c:v>57</c:v>
                </c:pt>
                <c:pt idx="9">
                  <c:v>57</c:v>
                </c:pt>
                <c:pt idx="10">
                  <c:v>57</c:v>
                </c:pt>
                <c:pt idx="11">
                  <c:v>57</c:v>
                </c:pt>
                <c:pt idx="12">
                  <c:v>57</c:v>
                </c:pt>
                <c:pt idx="13">
                  <c:v>57</c:v>
                </c:pt>
                <c:pt idx="14">
                  <c:v>57</c:v>
                </c:pt>
                <c:pt idx="15">
                  <c:v>57</c:v>
                </c:pt>
                <c:pt idx="16">
                  <c:v>57</c:v>
                </c:pt>
                <c:pt idx="17">
                  <c:v>57</c:v>
                </c:pt>
                <c:pt idx="18">
                  <c:v>57</c:v>
                </c:pt>
                <c:pt idx="19">
                  <c:v>57</c:v>
                </c:pt>
                <c:pt idx="20">
                  <c:v>57</c:v>
                </c:pt>
              </c:numCache>
            </c:numRef>
          </c:val>
        </c:ser>
        <c:smooth val="0"/>
        <c:axId val="110438656"/>
        <c:axId val="110444544"/>
      </c:lineChart>
      <c:catAx>
        <c:axId val="110438656"/>
        <c:scaling>
          <c:orientation val="minMax"/>
        </c:scaling>
        <c:delete val="0"/>
        <c:axPos val="b"/>
        <c:numFmt formatCode="General" sourceLinked="1"/>
        <c:majorTickMark val="none"/>
        <c:minorTickMark val="none"/>
        <c:tickLblPos val="nextTo"/>
        <c:spPr>
          <a:ln/>
        </c:spPr>
        <c:crossAx val="110444544"/>
        <c:crosses val="autoZero"/>
        <c:auto val="1"/>
        <c:lblAlgn val="ctr"/>
        <c:lblOffset val="100"/>
      </c:catAx>
      <c:valAx>
        <c:axId val="110444544"/>
        <c:scaling>
          <c:orientation val="minMax"/>
        </c:scaling>
        <c:delete val="0"/>
        <c:axPos val="l"/>
        <c:numFmt formatCode="General" sourceLinked="1"/>
        <c:majorTickMark val="none"/>
        <c:minorTickMark val="none"/>
        <c:tickLblPos val="nextTo"/>
        <c:spPr>
          <a:ln/>
        </c:spPr>
        <c:crossAx val="110438656"/>
        <c:crosses val="autoZero"/>
      </c:valAx>
    </c:plotArea>
    <c:legend>
      <c:legendPos val="b"/>
      <c:layout/>
      <c:overlay val="0"/>
      <c:spPr>
        <a:ln/>
      </c:spPr>
      <c:txPr>
        <a:bodyPr/>
        <a:lstStyle/>
        <a:p>
          <a:pPr rtl="0">
            <a:defRPr/>
          </a:pPr>
          <a:endParaRPr lang="en-US"/>
        </a:p>
      </c:txPr>
    </c:legend>
    <c:plotVisOnly val="1"/>
    <c:dispBlanksAs val="gap"/>
    <c:showDLblsOverMax val="0"/>
  </c:chart>
  <c:spPr>
    <a:ln/>
  </c:spPr>
  <c:printSettings>
    <c:headerFooter/>
    <c:pageMargins b="0.75" l="0.7" r="0.7" t="0.75" header="0.3" footer="0.3"/>
    <c:pageSetup orientation="portrait"/>
  </c:printSettings>
</c:chartSpace>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3.xml><?xml version="1.0" encoding="utf-8"?>
<xdr:wsDr xmlns:xdr="http://schemas.openxmlformats.org/drawingml/2006/spreadsheetDrawing" xmlns:a="http://schemas.openxmlformats.org/drawingml/2006/main">
  <xdr:twoCellAnchor>
    <xdr:from>
      <xdr:col>6</xdr:col>
      <xdr:colOff>0</xdr:colOff>
      <xdr:row>1</xdr:row>
      <xdr:rowOff>0</xdr:rowOff>
    </xdr:from>
    <xdr:to>
      <xdr:col>15</xdr:col>
      <xdr:colOff>95250</xdr:colOff>
      <xdr:row>19</xdr:row>
      <xdr:rowOff>95250</xdr:rowOff>
    </xdr:to>
    <xdr:graphicFrame macro="">
      <xdr:nvGraphicFramePr>
        <xdr:cNvPr name="Chart 1" id="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5F8B"/>
    <outlinePr summaryBelow="1" summaryRight="1"/>
  </sheetPr>
  <dimension ref="A1:AM102"/>
  <sheetViews>
    <sheetView tabSelected="0" workbookViewId="0" showGridLines="true" showRowColHeaders="1">
      <pane xSplit="4" ySplit="2" activePane="bottomRight" state="frozen" topLeftCell="E3"/>
      <selection pane="bottomRight" activeCell="A1" sqref="A1:AM1"/>
    </sheetView>
  </sheetViews>
  <sheetFormatPr defaultRowHeight="14.4" outlineLevelRow="0" outlineLevelCol="0"/>
  <cols>
    <col min="1" max="1" width="6" customWidth="true" style="0"/>
    <col min="2" max="2" width="12" customWidth="true" style="0"/>
    <col min="3" max="3" width="10" customWidth="true" style="0"/>
    <col min="4" max="4" width="15" customWidth="true" style="0"/>
    <col min="5" max="5" width="12" customWidth="true" style="0"/>
    <col min="6" max="6" width="16" customWidth="true" style="0"/>
    <col min="7" max="7" width="16" customWidth="true" style="0"/>
    <col min="8" max="8" width="16" customWidth="true" style="0"/>
    <col min="9" max="9" width="16" customWidth="true" style="0"/>
    <col min="10" max="10" width="16" customWidth="true" style="0"/>
    <col min="11" max="11" width="28" customWidth="true" style="0"/>
    <col min="12" max="12" width="16" customWidth="true" style="0"/>
    <col min="13" max="13" width="16" customWidth="true" style="0"/>
    <col min="14" max="14" width="16" customWidth="true" style="0"/>
    <col min="15" max="15" width="16" customWidth="true" style="0"/>
    <col min="16" max="16" width="16" customWidth="true" style="0"/>
    <col min="17" max="17" width="16" customWidth="true" style="0"/>
    <col min="18" max="18" width="16" customWidth="true" style="0"/>
    <col min="19" max="19" width="16" customWidth="true" style="0"/>
    <col min="20" max="20" width="16" customWidth="true" style="0"/>
    <col min="21" max="21" width="16" customWidth="true" style="0"/>
    <col min="22" max="22" width="16" customWidth="true" style="0"/>
    <col min="23" max="23" width="16" customWidth="true" style="0"/>
    <col min="24" max="24" width="16" customWidth="true" style="0"/>
    <col min="25" max="25" width="16" customWidth="true" style="0"/>
    <col min="26" max="26" width="16" customWidth="true" style="0"/>
    <col min="27" max="27" width="16" customWidth="true" style="0"/>
    <col min="28" max="28" width="16" customWidth="true" style="0"/>
    <col min="29" max="29" width="16" customWidth="true" style="0"/>
    <col min="30" max="30" width="16" customWidth="true" style="0"/>
    <col min="31" max="31" width="16" customWidth="true" style="0"/>
    <col min="32" max="32" width="16" customWidth="true" style="0"/>
    <col min="33" max="33" width="16" customWidth="true" style="0"/>
    <col min="34" max="34" width="16" customWidth="true" style="0"/>
    <col min="35" max="35" width="16" customWidth="true" style="0"/>
    <col min="36" max="36" width="16" customWidth="true" style="0"/>
    <col min="37" max="37" width="16" customWidth="true" style="0"/>
    <col min="38" max="38" width="16" customWidth="true" style="0"/>
    <col min="39" max="39" width="16" customWidth="true" style="0"/>
  </cols>
  <sheetData>
    <row r="1" spans="1:39">
      <c r="A1" s="8"/>
      <c r="B1" s="8"/>
      <c r="C1" s="8"/>
      <c r="D1" s="8">
        <f>SUBTOTAL(3,D3:D102)</f>
        <v>100</v>
      </c>
      <c r="E1" s="8">
        <f>SUBTOTAL(3,E3:E102)</f>
        <v>100</v>
      </c>
      <c r="F1" s="8"/>
      <c r="G1" s="8"/>
      <c r="H1" s="8"/>
      <c r="I1" s="8"/>
      <c r="J1" s="8"/>
      <c r="K1" s="8"/>
      <c r="L1" s="8"/>
      <c r="M1" s="8"/>
      <c r="N1" s="8"/>
      <c r="O1" s="8"/>
      <c r="P1" s="8"/>
      <c r="Q1" s="8"/>
      <c r="R1" s="8"/>
      <c r="S1" s="8"/>
      <c r="T1" s="8"/>
      <c r="U1" s="8"/>
      <c r="V1" s="8"/>
      <c r="W1" s="8"/>
      <c r="X1" s="8">
        <f>SUBTOTAL(3,X3:X102)</f>
        <v>58</v>
      </c>
      <c r="Y1" s="8"/>
      <c r="Z1" s="8"/>
      <c r="AA1" s="8"/>
      <c r="AB1" s="8"/>
      <c r="AC1" s="8"/>
      <c r="AD1" s="8"/>
      <c r="AE1" s="8">
        <f>SUBTOTAL(9,AE3:AE102)</f>
        <v>13144.50000000000182</v>
      </c>
      <c r="AF1" s="8">
        <f>SUBTOTAL(9,AF3:AF102)</f>
        <v>14684.60000000000036</v>
      </c>
      <c r="AG1" s="8">
        <f>SUBTOTAL(9,AG3:AG102)</f>
        <v>1293.10000000000014</v>
      </c>
      <c r="AH1" s="8"/>
      <c r="AI1" s="8"/>
      <c r="AJ1" s="8"/>
      <c r="AK1" s="8"/>
      <c r="AL1" s="8"/>
      <c r="AM1" s="8"/>
    </row>
    <row r="2" spans="1:39" customHeight="1" ht="48">
      <c r="A2" s="1" t="s">
        <v>0</v>
      </c>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1" t="s">
        <v>17</v>
      </c>
      <c r="S2" s="1" t="s">
        <v>18</v>
      </c>
      <c r="T2" s="1" t="s">
        <v>19</v>
      </c>
      <c r="U2" s="1" t="s">
        <v>20</v>
      </c>
      <c r="V2" s="1" t="s">
        <v>21</v>
      </c>
      <c r="W2" s="1" t="s">
        <v>22</v>
      </c>
      <c r="X2" s="1" t="s">
        <v>23</v>
      </c>
      <c r="Y2" s="1" t="s">
        <v>24</v>
      </c>
      <c r="Z2" s="1" t="s">
        <v>25</v>
      </c>
      <c r="AA2" s="1" t="s">
        <v>26</v>
      </c>
      <c r="AB2" s="1" t="s">
        <v>27</v>
      </c>
      <c r="AC2" s="1" t="s">
        <v>28</v>
      </c>
      <c r="AD2" s="1" t="s">
        <v>29</v>
      </c>
      <c r="AE2" s="1" t="s">
        <v>30</v>
      </c>
      <c r="AF2" s="1" t="s">
        <v>31</v>
      </c>
      <c r="AG2" s="1" t="s">
        <v>32</v>
      </c>
      <c r="AH2" s="1" t="s">
        <v>33</v>
      </c>
      <c r="AI2" s="1" t="s">
        <v>34</v>
      </c>
      <c r="AJ2" s="1" t="s">
        <v>35</v>
      </c>
      <c r="AK2" s="1" t="s">
        <v>36</v>
      </c>
      <c r="AL2" s="1" t="s">
        <v>37</v>
      </c>
      <c r="AM2" s="1" t="s">
        <v>38</v>
      </c>
    </row>
    <row r="3" spans="1:39">
      <c r="A3" s="2">
        <v>1</v>
      </c>
      <c r="B3" s="2" t="s">
        <v>39</v>
      </c>
      <c r="C3" s="2" t="s">
        <v>40</v>
      </c>
      <c r="D3" s="2" t="s">
        <v>41</v>
      </c>
      <c r="E3" s="2" t="s">
        <v>42</v>
      </c>
      <c r="F3" s="2" t="s">
        <v>42</v>
      </c>
      <c r="G3" s="2" t="s">
        <v>43</v>
      </c>
      <c r="H3" s="2" t="s">
        <v>44</v>
      </c>
      <c r="I3" s="2" t="s">
        <v>40</v>
      </c>
      <c r="J3" s="2" t="s">
        <v>45</v>
      </c>
      <c r="K3" s="2" t="s">
        <v>46</v>
      </c>
      <c r="L3" s="2">
        <v>25.10843</v>
      </c>
      <c r="M3" s="2">
        <v>91.75776</v>
      </c>
      <c r="N3" s="2"/>
      <c r="O3" s="2" t="s">
        <v>47</v>
      </c>
      <c r="P3" s="2" t="s">
        <v>48</v>
      </c>
      <c r="Q3" s="2" t="s">
        <v>49</v>
      </c>
      <c r="R3" s="2"/>
      <c r="S3" s="2" t="s">
        <v>50</v>
      </c>
      <c r="T3" s="6">
        <v>46277.0</v>
      </c>
      <c r="U3" s="2"/>
      <c r="V3" s="2"/>
      <c r="W3" s="2"/>
      <c r="X3" s="6"/>
      <c r="Y3" s="2"/>
      <c r="Z3" s="2"/>
      <c r="AA3" s="2"/>
      <c r="AB3" s="2"/>
      <c r="AC3" s="2"/>
      <c r="AD3" s="2"/>
      <c r="AE3" s="2"/>
      <c r="AF3" s="2"/>
      <c r="AG3" s="2"/>
      <c r="AH3" s="2"/>
      <c r="AI3" s="2"/>
      <c r="AJ3" s="2"/>
      <c r="AK3" s="2"/>
      <c r="AL3" s="2"/>
      <c r="AM3" s="2"/>
    </row>
    <row r="4" spans="1:39">
      <c r="A4" s="3">
        <v>2</v>
      </c>
      <c r="B4" s="3" t="s">
        <v>39</v>
      </c>
      <c r="C4" s="3" t="s">
        <v>40</v>
      </c>
      <c r="D4" s="3" t="s">
        <v>51</v>
      </c>
      <c r="E4" s="3" t="s">
        <v>52</v>
      </c>
      <c r="F4" s="3" t="s">
        <v>52</v>
      </c>
      <c r="G4" s="3" t="s">
        <v>43</v>
      </c>
      <c r="H4" s="3" t="s">
        <v>44</v>
      </c>
      <c r="I4" s="3" t="s">
        <v>53</v>
      </c>
      <c r="J4" s="3" t="s">
        <v>54</v>
      </c>
      <c r="K4" s="3" t="s">
        <v>55</v>
      </c>
      <c r="L4" s="3">
        <v>24.30689</v>
      </c>
      <c r="M4" s="3">
        <v>91.29544</v>
      </c>
      <c r="N4" s="3"/>
      <c r="O4" s="3" t="s">
        <v>56</v>
      </c>
      <c r="P4" s="3" t="s">
        <v>48</v>
      </c>
      <c r="Q4" s="3" t="s">
        <v>49</v>
      </c>
      <c r="R4" s="3"/>
      <c r="S4" s="3" t="s">
        <v>50</v>
      </c>
      <c r="T4" s="7">
        <v>46270.0</v>
      </c>
      <c r="U4" s="3"/>
      <c r="V4" s="3"/>
      <c r="W4" s="3"/>
      <c r="X4" s="7">
        <v>46272.0</v>
      </c>
      <c r="Y4" s="3" t="s">
        <v>57</v>
      </c>
      <c r="Z4" s="3">
        <v>22</v>
      </c>
      <c r="AA4" s="3">
        <v>2000</v>
      </c>
      <c r="AB4" s="3"/>
      <c r="AC4" s="3" t="s">
        <v>58</v>
      </c>
      <c r="AD4" s="3">
        <v>2.9</v>
      </c>
      <c r="AE4" s="3">
        <v>386</v>
      </c>
      <c r="AF4" s="3">
        <v>431</v>
      </c>
      <c r="AG4" s="3">
        <v>45</v>
      </c>
      <c r="AH4" s="3" t="s">
        <v>58</v>
      </c>
      <c r="AI4" s="3"/>
      <c r="AJ4" s="4" t="s">
        <v>59</v>
      </c>
      <c r="AK4" s="3"/>
      <c r="AL4" s="3"/>
      <c r="AM4" s="3"/>
    </row>
    <row r="5" spans="1:39">
      <c r="A5" s="2">
        <v>3</v>
      </c>
      <c r="B5" s="2" t="s">
        <v>39</v>
      </c>
      <c r="C5" s="2" t="s">
        <v>40</v>
      </c>
      <c r="D5" s="2" t="s">
        <v>60</v>
      </c>
      <c r="E5" s="2" t="s">
        <v>61</v>
      </c>
      <c r="F5" s="2" t="s">
        <v>61</v>
      </c>
      <c r="G5" s="2" t="s">
        <v>43</v>
      </c>
      <c r="H5" s="2" t="s">
        <v>62</v>
      </c>
      <c r="I5" s="2" t="s">
        <v>40</v>
      </c>
      <c r="J5" s="2" t="s">
        <v>45</v>
      </c>
      <c r="K5" s="2" t="s">
        <v>63</v>
      </c>
      <c r="L5" s="2">
        <v>25.13852</v>
      </c>
      <c r="M5" s="2">
        <v>91.74941</v>
      </c>
      <c r="N5" s="2"/>
      <c r="O5" s="2" t="s">
        <v>64</v>
      </c>
      <c r="P5" s="2" t="s">
        <v>48</v>
      </c>
      <c r="Q5" s="2" t="s">
        <v>49</v>
      </c>
      <c r="R5" s="2"/>
      <c r="S5" s="2" t="s">
        <v>50</v>
      </c>
      <c r="T5" s="6">
        <v>46277.0</v>
      </c>
      <c r="U5" s="2"/>
      <c r="V5" s="2"/>
      <c r="W5" s="2"/>
      <c r="X5" s="6"/>
      <c r="Y5" s="2"/>
      <c r="Z5" s="2"/>
      <c r="AA5" s="2"/>
      <c r="AB5" s="2"/>
      <c r="AC5" s="2"/>
      <c r="AD5" s="2"/>
      <c r="AE5" s="2"/>
      <c r="AF5" s="2"/>
      <c r="AG5" s="2"/>
      <c r="AH5" s="2"/>
      <c r="AI5" s="2"/>
      <c r="AJ5" s="2"/>
      <c r="AK5" s="2"/>
      <c r="AL5" s="2"/>
      <c r="AM5" s="2"/>
    </row>
    <row r="6" spans="1:39">
      <c r="A6" s="3">
        <v>4</v>
      </c>
      <c r="B6" s="3" t="s">
        <v>39</v>
      </c>
      <c r="C6" s="3" t="s">
        <v>40</v>
      </c>
      <c r="D6" s="3" t="s">
        <v>65</v>
      </c>
      <c r="E6" s="3" t="s">
        <v>66</v>
      </c>
      <c r="F6" s="3" t="s">
        <v>66</v>
      </c>
      <c r="G6" s="3" t="s">
        <v>43</v>
      </c>
      <c r="H6" s="3" t="s">
        <v>44</v>
      </c>
      <c r="I6" s="3" t="s">
        <v>53</v>
      </c>
      <c r="J6" s="3" t="s">
        <v>67</v>
      </c>
      <c r="K6" s="3" t="s">
        <v>68</v>
      </c>
      <c r="L6" s="3">
        <v>24.35435</v>
      </c>
      <c r="M6" s="3">
        <v>91.42227</v>
      </c>
      <c r="N6" s="3"/>
      <c r="O6" s="3" t="s">
        <v>69</v>
      </c>
      <c r="P6" s="3" t="s">
        <v>48</v>
      </c>
      <c r="Q6" s="3" t="s">
        <v>49</v>
      </c>
      <c r="R6" s="3"/>
      <c r="S6" s="3" t="s">
        <v>50</v>
      </c>
      <c r="T6" s="7">
        <v>46268.0</v>
      </c>
      <c r="U6" s="3"/>
      <c r="V6" s="3"/>
      <c r="W6" s="3"/>
      <c r="X6" s="7">
        <v>46272.0</v>
      </c>
      <c r="Y6" s="3" t="s">
        <v>70</v>
      </c>
      <c r="Z6" s="3">
        <v>30</v>
      </c>
      <c r="AA6" s="3">
        <v>1000</v>
      </c>
      <c r="AB6" s="3"/>
      <c r="AC6" s="3" t="s">
        <v>58</v>
      </c>
      <c r="AD6" s="3">
        <v>1169</v>
      </c>
      <c r="AE6" s="3">
        <v>195</v>
      </c>
      <c r="AF6" s="3">
        <v>245</v>
      </c>
      <c r="AG6" s="3">
        <v>50</v>
      </c>
      <c r="AH6" s="3" t="s">
        <v>58</v>
      </c>
      <c r="AI6" s="3" t="s">
        <v>71</v>
      </c>
      <c r="AJ6" s="3"/>
      <c r="AK6" s="3"/>
      <c r="AL6" s="3"/>
      <c r="AM6" s="3"/>
    </row>
    <row r="7" spans="1:39">
      <c r="A7" s="2">
        <v>5</v>
      </c>
      <c r="B7" s="2" t="s">
        <v>39</v>
      </c>
      <c r="C7" s="2" t="s">
        <v>40</v>
      </c>
      <c r="D7" s="2" t="s">
        <v>72</v>
      </c>
      <c r="E7" s="2" t="s">
        <v>73</v>
      </c>
      <c r="F7" s="2" t="s">
        <v>73</v>
      </c>
      <c r="G7" s="2" t="s">
        <v>43</v>
      </c>
      <c r="H7" s="2" t="s">
        <v>62</v>
      </c>
      <c r="I7" s="2" t="s">
        <v>40</v>
      </c>
      <c r="J7" s="2" t="s">
        <v>45</v>
      </c>
      <c r="K7" s="2" t="s">
        <v>74</v>
      </c>
      <c r="L7" s="2">
        <v>25.0807</v>
      </c>
      <c r="M7" s="2">
        <v>91.75796</v>
      </c>
      <c r="N7" s="2" t="s">
        <v>75</v>
      </c>
      <c r="O7" s="2" t="s">
        <v>76</v>
      </c>
      <c r="P7" s="2" t="s">
        <v>48</v>
      </c>
      <c r="Q7" s="2" t="s">
        <v>49</v>
      </c>
      <c r="R7" s="2"/>
      <c r="S7" s="2" t="s">
        <v>50</v>
      </c>
      <c r="T7" s="6">
        <v>46260.0</v>
      </c>
      <c r="U7" s="2"/>
      <c r="V7" s="2"/>
      <c r="W7" s="2"/>
      <c r="X7" s="6">
        <v>46264.0</v>
      </c>
      <c r="Y7" s="2" t="s">
        <v>77</v>
      </c>
      <c r="Z7" s="2">
        <v>22</v>
      </c>
      <c r="AA7" s="2">
        <v>2000</v>
      </c>
      <c r="AB7" s="2" t="s">
        <v>78</v>
      </c>
      <c r="AC7" s="2" t="s">
        <v>79</v>
      </c>
      <c r="AD7" s="2">
        <v>42.2</v>
      </c>
      <c r="AE7" s="2">
        <v>14</v>
      </c>
      <c r="AF7" s="2">
        <v>14</v>
      </c>
      <c r="AG7" s="2" t="s">
        <v>80</v>
      </c>
      <c r="AH7" s="2" t="s">
        <v>58</v>
      </c>
      <c r="AI7" s="2" t="s">
        <v>71</v>
      </c>
      <c r="AJ7" s="2" t="s">
        <v>81</v>
      </c>
      <c r="AK7" s="2"/>
      <c r="AL7" s="2"/>
      <c r="AM7" s="2"/>
    </row>
    <row r="8" spans="1:39">
      <c r="A8" s="3">
        <v>6</v>
      </c>
      <c r="B8" s="3" t="s">
        <v>39</v>
      </c>
      <c r="C8" s="3" t="s">
        <v>40</v>
      </c>
      <c r="D8" s="3" t="s">
        <v>82</v>
      </c>
      <c r="E8" s="3" t="s">
        <v>83</v>
      </c>
      <c r="F8" s="3" t="s">
        <v>83</v>
      </c>
      <c r="G8" s="3" t="s">
        <v>43</v>
      </c>
      <c r="H8" s="3" t="s">
        <v>44</v>
      </c>
      <c r="I8" s="3" t="s">
        <v>53</v>
      </c>
      <c r="J8" s="3" t="s">
        <v>54</v>
      </c>
      <c r="K8" s="3" t="s">
        <v>84</v>
      </c>
      <c r="L8" s="3">
        <v>24.28215</v>
      </c>
      <c r="M8" s="3">
        <v>91.25318</v>
      </c>
      <c r="N8" s="3"/>
      <c r="O8" s="3" t="s">
        <v>85</v>
      </c>
      <c r="P8" s="3" t="s">
        <v>48</v>
      </c>
      <c r="Q8" s="3" t="s">
        <v>49</v>
      </c>
      <c r="R8" s="3"/>
      <c r="S8" s="3" t="s">
        <v>50</v>
      </c>
      <c r="T8" s="7">
        <v>46270.0</v>
      </c>
      <c r="U8" s="3"/>
      <c r="V8" s="3"/>
      <c r="W8" s="3"/>
      <c r="X8" s="7">
        <v>46269.0</v>
      </c>
      <c r="Y8" s="3" t="s">
        <v>70</v>
      </c>
      <c r="Z8" s="3">
        <v>22</v>
      </c>
      <c r="AA8" s="3">
        <v>2000</v>
      </c>
      <c r="AB8" s="3"/>
      <c r="AC8" s="3" t="s">
        <v>58</v>
      </c>
      <c r="AD8" s="3">
        <v>479</v>
      </c>
      <c r="AE8" s="3">
        <v>250</v>
      </c>
      <c r="AF8" s="3">
        <v>250</v>
      </c>
      <c r="AG8" s="3"/>
      <c r="AH8" s="3" t="s">
        <v>58</v>
      </c>
      <c r="AI8" s="3" t="s">
        <v>71</v>
      </c>
      <c r="AJ8" s="3"/>
      <c r="AK8" s="3"/>
      <c r="AL8" s="3"/>
      <c r="AM8" s="3"/>
    </row>
    <row r="9" spans="1:39">
      <c r="A9" s="2">
        <v>7</v>
      </c>
      <c r="B9" s="2" t="s">
        <v>39</v>
      </c>
      <c r="C9" s="2" t="s">
        <v>40</v>
      </c>
      <c r="D9" s="2" t="s">
        <v>86</v>
      </c>
      <c r="E9" s="2" t="s">
        <v>87</v>
      </c>
      <c r="F9" s="2" t="s">
        <v>87</v>
      </c>
      <c r="G9" s="2" t="s">
        <v>43</v>
      </c>
      <c r="H9" s="2" t="s">
        <v>88</v>
      </c>
      <c r="I9" s="2" t="s">
        <v>53</v>
      </c>
      <c r="J9" s="2" t="s">
        <v>54</v>
      </c>
      <c r="K9" s="2" t="s">
        <v>89</v>
      </c>
      <c r="L9" s="2">
        <v>24.28922</v>
      </c>
      <c r="M9" s="2">
        <v>91.21596</v>
      </c>
      <c r="N9" s="2"/>
      <c r="O9" s="2" t="s">
        <v>56</v>
      </c>
      <c r="P9" s="2" t="s">
        <v>48</v>
      </c>
      <c r="Q9" s="2" t="s">
        <v>49</v>
      </c>
      <c r="R9" s="2"/>
      <c r="S9" s="2" t="s">
        <v>50</v>
      </c>
      <c r="T9" s="6">
        <v>46270.0</v>
      </c>
      <c r="U9" s="2"/>
      <c r="V9" s="2"/>
      <c r="W9" s="2"/>
      <c r="X9" s="6"/>
      <c r="Y9" s="2"/>
      <c r="Z9" s="2"/>
      <c r="AA9" s="2"/>
      <c r="AB9" s="2"/>
      <c r="AC9" s="2"/>
      <c r="AD9" s="2"/>
      <c r="AE9" s="2"/>
      <c r="AF9" s="2"/>
      <c r="AG9" s="2"/>
      <c r="AH9" s="2"/>
      <c r="AI9" s="2"/>
      <c r="AJ9" s="2"/>
      <c r="AK9" s="2"/>
      <c r="AL9" s="2"/>
      <c r="AM9" s="2"/>
    </row>
    <row r="10" spans="1:39">
      <c r="A10" s="3">
        <v>8</v>
      </c>
      <c r="B10" s="3" t="s">
        <v>39</v>
      </c>
      <c r="C10" s="3" t="s">
        <v>40</v>
      </c>
      <c r="D10" s="3" t="s">
        <v>90</v>
      </c>
      <c r="E10" s="3" t="s">
        <v>91</v>
      </c>
      <c r="F10" s="3" t="s">
        <v>91</v>
      </c>
      <c r="G10" s="3" t="s">
        <v>43</v>
      </c>
      <c r="H10" s="3" t="s">
        <v>44</v>
      </c>
      <c r="I10" s="3" t="s">
        <v>40</v>
      </c>
      <c r="J10" s="3" t="s">
        <v>45</v>
      </c>
      <c r="K10" s="3" t="s">
        <v>92</v>
      </c>
      <c r="L10" s="3">
        <v>24.99615</v>
      </c>
      <c r="M10" s="3">
        <v>91.84609</v>
      </c>
      <c r="N10" s="3" t="s">
        <v>75</v>
      </c>
      <c r="O10" s="3" t="s">
        <v>56</v>
      </c>
      <c r="P10" s="3" t="s">
        <v>48</v>
      </c>
      <c r="Q10" s="3" t="s">
        <v>49</v>
      </c>
      <c r="R10" s="3"/>
      <c r="S10" s="3" t="s">
        <v>50</v>
      </c>
      <c r="T10" s="7">
        <v>46260.0</v>
      </c>
      <c r="U10" s="3"/>
      <c r="V10" s="3"/>
      <c r="W10" s="3"/>
      <c r="X10" s="7">
        <v>46264.0</v>
      </c>
      <c r="Y10" s="3" t="s">
        <v>77</v>
      </c>
      <c r="Z10" s="3">
        <v>22</v>
      </c>
      <c r="AA10" s="3">
        <v>2000</v>
      </c>
      <c r="AB10" s="3" t="s">
        <v>78</v>
      </c>
      <c r="AC10" s="3" t="s">
        <v>58</v>
      </c>
      <c r="AD10" s="3">
        <v>105.7</v>
      </c>
      <c r="AE10" s="3">
        <v>223</v>
      </c>
      <c r="AF10" s="3">
        <v>223</v>
      </c>
      <c r="AG10" s="3" t="s">
        <v>80</v>
      </c>
      <c r="AH10" s="3" t="s">
        <v>58</v>
      </c>
      <c r="AI10" s="3" t="s">
        <v>71</v>
      </c>
      <c r="AJ10" s="3" t="s">
        <v>93</v>
      </c>
      <c r="AK10" s="3"/>
      <c r="AL10" s="3"/>
      <c r="AM10" s="3"/>
    </row>
    <row r="11" spans="1:39">
      <c r="A11" s="2">
        <v>9</v>
      </c>
      <c r="B11" s="2" t="s">
        <v>39</v>
      </c>
      <c r="C11" s="2" t="s">
        <v>40</v>
      </c>
      <c r="D11" s="2" t="s">
        <v>94</v>
      </c>
      <c r="E11" s="2" t="s">
        <v>95</v>
      </c>
      <c r="F11" s="2" t="s">
        <v>95</v>
      </c>
      <c r="G11" s="2" t="s">
        <v>43</v>
      </c>
      <c r="H11" s="2" t="s">
        <v>62</v>
      </c>
      <c r="I11" s="2" t="s">
        <v>40</v>
      </c>
      <c r="J11" s="2" t="s">
        <v>45</v>
      </c>
      <c r="K11" s="2" t="s">
        <v>96</v>
      </c>
      <c r="L11" s="2">
        <v>25.16273</v>
      </c>
      <c r="M11" s="2">
        <v>91.80698</v>
      </c>
      <c r="N11" s="2"/>
      <c r="O11" s="2" t="s">
        <v>76</v>
      </c>
      <c r="P11" s="2" t="s">
        <v>48</v>
      </c>
      <c r="Q11" s="2" t="s">
        <v>49</v>
      </c>
      <c r="R11" s="2"/>
      <c r="S11" s="2" t="s">
        <v>50</v>
      </c>
      <c r="T11" s="6">
        <v>46278.0</v>
      </c>
      <c r="U11" s="2"/>
      <c r="V11" s="2"/>
      <c r="W11" s="2"/>
      <c r="X11" s="6"/>
      <c r="Y11" s="2"/>
      <c r="Z11" s="2"/>
      <c r="AA11" s="2"/>
      <c r="AB11" s="2"/>
      <c r="AC11" s="2"/>
      <c r="AD11" s="2"/>
      <c r="AE11" s="2"/>
      <c r="AF11" s="2"/>
      <c r="AG11" s="2"/>
      <c r="AH11" s="2"/>
      <c r="AI11" s="2"/>
      <c r="AJ11" s="2"/>
      <c r="AK11" s="2"/>
      <c r="AL11" s="2"/>
      <c r="AM11" s="2"/>
    </row>
    <row r="12" spans="1:39">
      <c r="A12" s="3">
        <v>10</v>
      </c>
      <c r="B12" s="3" t="s">
        <v>39</v>
      </c>
      <c r="C12" s="3" t="s">
        <v>40</v>
      </c>
      <c r="D12" s="3" t="s">
        <v>97</v>
      </c>
      <c r="E12" s="3" t="s">
        <v>98</v>
      </c>
      <c r="F12" s="3" t="s">
        <v>98</v>
      </c>
      <c r="G12" s="3" t="s">
        <v>43</v>
      </c>
      <c r="H12" s="3" t="s">
        <v>88</v>
      </c>
      <c r="I12" s="3" t="s">
        <v>99</v>
      </c>
      <c r="J12" s="3" t="s">
        <v>99</v>
      </c>
      <c r="K12" s="3" t="s">
        <v>100</v>
      </c>
      <c r="L12" s="3">
        <v>24.6647</v>
      </c>
      <c r="M12" s="3">
        <v>91.52003000000001</v>
      </c>
      <c r="N12" s="3"/>
      <c r="O12" s="3" t="s">
        <v>101</v>
      </c>
      <c r="P12" s="3" t="s">
        <v>48</v>
      </c>
      <c r="Q12" s="3" t="s">
        <v>49</v>
      </c>
      <c r="R12" s="3"/>
      <c r="S12" s="3" t="s">
        <v>50</v>
      </c>
      <c r="T12" s="7">
        <v>46272.0</v>
      </c>
      <c r="U12" s="3"/>
      <c r="V12" s="3"/>
      <c r="W12" s="3"/>
      <c r="X12" s="7"/>
      <c r="Y12" s="3"/>
      <c r="Z12" s="3"/>
      <c r="AA12" s="3"/>
      <c r="AB12" s="3"/>
      <c r="AC12" s="3"/>
      <c r="AD12" s="3"/>
      <c r="AE12" s="3"/>
      <c r="AF12" s="3"/>
      <c r="AG12" s="3"/>
      <c r="AH12" s="3"/>
      <c r="AI12" s="3"/>
      <c r="AJ12" s="3"/>
      <c r="AK12" s="3"/>
      <c r="AL12" s="3"/>
      <c r="AM12" s="3"/>
    </row>
    <row r="13" spans="1:39">
      <c r="A13" s="2">
        <v>11</v>
      </c>
      <c r="B13" s="2" t="s">
        <v>39</v>
      </c>
      <c r="C13" s="2" t="s">
        <v>40</v>
      </c>
      <c r="D13" s="2" t="s">
        <v>102</v>
      </c>
      <c r="E13" s="2" t="s">
        <v>103</v>
      </c>
      <c r="F13" s="2" t="s">
        <v>103</v>
      </c>
      <c r="G13" s="2" t="s">
        <v>43</v>
      </c>
      <c r="H13" s="2" t="s">
        <v>44</v>
      </c>
      <c r="I13" s="2" t="s">
        <v>53</v>
      </c>
      <c r="J13" s="2" t="s">
        <v>104</v>
      </c>
      <c r="K13" s="2" t="s">
        <v>105</v>
      </c>
      <c r="L13" s="2">
        <v>24.38662</v>
      </c>
      <c r="M13" s="2">
        <v>91.5535</v>
      </c>
      <c r="N13" s="2"/>
      <c r="O13" s="2" t="s">
        <v>56</v>
      </c>
      <c r="P13" s="2" t="s">
        <v>48</v>
      </c>
      <c r="Q13" s="2" t="s">
        <v>49</v>
      </c>
      <c r="R13" s="2"/>
      <c r="S13" s="2" t="s">
        <v>50</v>
      </c>
      <c r="T13" s="6">
        <v>46271.0</v>
      </c>
      <c r="U13" s="2"/>
      <c r="V13" s="2"/>
      <c r="W13" s="2"/>
      <c r="X13" s="6">
        <v>46271.0</v>
      </c>
      <c r="Y13" s="2" t="s">
        <v>70</v>
      </c>
      <c r="Z13" s="2">
        <v>30</v>
      </c>
      <c r="AA13" s="2">
        <v>2000</v>
      </c>
      <c r="AB13" s="2"/>
      <c r="AC13" s="2" t="s">
        <v>58</v>
      </c>
      <c r="AD13" s="2">
        <v>3947</v>
      </c>
      <c r="AE13" s="2">
        <v>379</v>
      </c>
      <c r="AF13" s="2">
        <v>394</v>
      </c>
      <c r="AG13" s="2">
        <v>15</v>
      </c>
      <c r="AH13" s="2" t="s">
        <v>58</v>
      </c>
      <c r="AI13" s="2"/>
      <c r="AJ13" s="5" t="s">
        <v>106</v>
      </c>
      <c r="AK13" s="2"/>
      <c r="AL13" s="2"/>
      <c r="AM13" s="2"/>
    </row>
    <row r="14" spans="1:39">
      <c r="A14" s="3">
        <v>12</v>
      </c>
      <c r="B14" s="3" t="s">
        <v>39</v>
      </c>
      <c r="C14" s="3" t="s">
        <v>40</v>
      </c>
      <c r="D14" s="3" t="s">
        <v>107</v>
      </c>
      <c r="E14" s="3" t="s">
        <v>108</v>
      </c>
      <c r="F14" s="3" t="s">
        <v>108</v>
      </c>
      <c r="G14" s="3" t="s">
        <v>43</v>
      </c>
      <c r="H14" s="3" t="s">
        <v>62</v>
      </c>
      <c r="I14" s="3" t="s">
        <v>109</v>
      </c>
      <c r="J14" s="3" t="s">
        <v>110</v>
      </c>
      <c r="K14" s="3" t="s">
        <v>111</v>
      </c>
      <c r="L14" s="3">
        <v>25.10272</v>
      </c>
      <c r="M14" s="3">
        <v>91.30033</v>
      </c>
      <c r="N14" s="3" t="s">
        <v>75</v>
      </c>
      <c r="O14" s="3" t="s">
        <v>76</v>
      </c>
      <c r="P14" s="3" t="s">
        <v>48</v>
      </c>
      <c r="Q14" s="3" t="s">
        <v>49</v>
      </c>
      <c r="R14" s="3"/>
      <c r="S14" s="3" t="s">
        <v>50</v>
      </c>
      <c r="T14" s="7">
        <v>46272.0</v>
      </c>
      <c r="U14" s="3"/>
      <c r="V14" s="3"/>
      <c r="W14" s="3"/>
      <c r="X14" s="7">
        <v>46269.0</v>
      </c>
      <c r="Y14" s="3" t="s">
        <v>112</v>
      </c>
      <c r="Z14" s="3">
        <v>20</v>
      </c>
      <c r="AA14" s="3">
        <v>2000</v>
      </c>
      <c r="AB14" s="3" t="s">
        <v>78</v>
      </c>
      <c r="AC14" s="3" t="s">
        <v>58</v>
      </c>
      <c r="AD14" s="3">
        <v>446.39999999999998</v>
      </c>
      <c r="AE14" s="3">
        <v>212</v>
      </c>
      <c r="AF14" s="3">
        <v>212</v>
      </c>
      <c r="AG14" s="3"/>
      <c r="AH14" s="3" t="s">
        <v>58</v>
      </c>
      <c r="AI14" s="3" t="s">
        <v>71</v>
      </c>
      <c r="AJ14" s="3"/>
      <c r="AK14" s="3"/>
      <c r="AL14" s="3"/>
      <c r="AM14" s="3"/>
    </row>
    <row r="15" spans="1:39" customHeight="1" ht="45">
      <c r="A15" s="2">
        <v>13</v>
      </c>
      <c r="B15" s="2" t="s">
        <v>39</v>
      </c>
      <c r="C15" s="2" t="s">
        <v>40</v>
      </c>
      <c r="D15" s="2" t="s">
        <v>113</v>
      </c>
      <c r="E15" s="2" t="s">
        <v>114</v>
      </c>
      <c r="F15" s="2" t="s">
        <v>114</v>
      </c>
      <c r="G15" s="2" t="s">
        <v>43</v>
      </c>
      <c r="H15" s="2" t="s">
        <v>115</v>
      </c>
      <c r="I15" s="2" t="s">
        <v>99</v>
      </c>
      <c r="J15" s="2" t="s">
        <v>116</v>
      </c>
      <c r="K15" s="2" t="s">
        <v>117</v>
      </c>
      <c r="L15" s="2">
        <v>24.57262</v>
      </c>
      <c r="M15" s="2">
        <v>91.72255</v>
      </c>
      <c r="N15" s="2"/>
      <c r="O15" s="2" t="s">
        <v>47</v>
      </c>
      <c r="P15" s="2" t="s">
        <v>48</v>
      </c>
      <c r="Q15" s="2" t="s">
        <v>49</v>
      </c>
      <c r="R15" s="2"/>
      <c r="S15" s="2" t="s">
        <v>50</v>
      </c>
      <c r="T15" s="6">
        <v>46270.0</v>
      </c>
      <c r="U15" s="2"/>
      <c r="V15" s="2"/>
      <c r="W15" s="2"/>
      <c r="X15" s="6">
        <v>46272.0</v>
      </c>
      <c r="Y15" s="2" t="s">
        <v>70</v>
      </c>
      <c r="Z15" s="2">
        <v>22</v>
      </c>
      <c r="AA15" s="2">
        <v>65</v>
      </c>
      <c r="AB15" s="2"/>
      <c r="AC15" s="2" t="s">
        <v>58</v>
      </c>
      <c r="AD15" s="2">
        <v>64.2</v>
      </c>
      <c r="AE15" s="2">
        <v>63</v>
      </c>
      <c r="AF15" s="2">
        <v>63</v>
      </c>
      <c r="AG15" s="2"/>
      <c r="AH15" s="2" t="s">
        <v>58</v>
      </c>
      <c r="AI15" s="2" t="s">
        <v>71</v>
      </c>
      <c r="AJ15" s="5" t="s">
        <v>118</v>
      </c>
      <c r="AK15" s="2"/>
      <c r="AL15" s="2"/>
      <c r="AM15" s="2"/>
    </row>
    <row r="16" spans="1:39">
      <c r="A16" s="3">
        <v>14</v>
      </c>
      <c r="B16" s="3" t="s">
        <v>39</v>
      </c>
      <c r="C16" s="3" t="s">
        <v>40</v>
      </c>
      <c r="D16" s="3" t="s">
        <v>119</v>
      </c>
      <c r="E16" s="3" t="s">
        <v>120</v>
      </c>
      <c r="F16" s="3" t="s">
        <v>120</v>
      </c>
      <c r="G16" s="3" t="s">
        <v>43</v>
      </c>
      <c r="H16" s="3" t="s">
        <v>44</v>
      </c>
      <c r="I16" s="3" t="s">
        <v>109</v>
      </c>
      <c r="J16" s="3" t="s">
        <v>110</v>
      </c>
      <c r="K16" s="3" t="s">
        <v>121</v>
      </c>
      <c r="L16" s="3">
        <v>25.12498</v>
      </c>
      <c r="M16" s="3">
        <v>91.36893000000001</v>
      </c>
      <c r="N16" s="3"/>
      <c r="O16" s="3" t="s">
        <v>56</v>
      </c>
      <c r="P16" s="3" t="s">
        <v>48</v>
      </c>
      <c r="Q16" s="3" t="s">
        <v>49</v>
      </c>
      <c r="R16" s="3"/>
      <c r="S16" s="3" t="s">
        <v>50</v>
      </c>
      <c r="T16" s="7">
        <v>46272.0</v>
      </c>
      <c r="U16" s="3"/>
      <c r="V16" s="3"/>
      <c r="W16" s="3"/>
      <c r="X16" s="7"/>
      <c r="Y16" s="3"/>
      <c r="Z16" s="3"/>
      <c r="AA16" s="3"/>
      <c r="AB16" s="3"/>
      <c r="AC16" s="3"/>
      <c r="AD16" s="3"/>
      <c r="AE16" s="3"/>
      <c r="AF16" s="3"/>
      <c r="AG16" s="3"/>
      <c r="AH16" s="3"/>
      <c r="AI16" s="3"/>
      <c r="AJ16" s="3"/>
      <c r="AK16" s="3"/>
      <c r="AL16" s="3"/>
      <c r="AM16" s="3"/>
    </row>
    <row r="17" spans="1:39">
      <c r="A17" s="2">
        <v>15</v>
      </c>
      <c r="B17" s="2" t="s">
        <v>39</v>
      </c>
      <c r="C17" s="2" t="s">
        <v>40</v>
      </c>
      <c r="D17" s="2" t="s">
        <v>122</v>
      </c>
      <c r="E17" s="2" t="s">
        <v>123</v>
      </c>
      <c r="F17" s="2" t="s">
        <v>123</v>
      </c>
      <c r="G17" s="2" t="s">
        <v>43</v>
      </c>
      <c r="H17" s="2" t="s">
        <v>44</v>
      </c>
      <c r="I17" s="2" t="s">
        <v>40</v>
      </c>
      <c r="J17" s="2" t="s">
        <v>124</v>
      </c>
      <c r="K17" s="2" t="s">
        <v>125</v>
      </c>
      <c r="L17" s="2">
        <v>25.006219999999999</v>
      </c>
      <c r="M17" s="2">
        <v>92.25754999999999</v>
      </c>
      <c r="N17" s="2"/>
      <c r="O17" s="2" t="s">
        <v>56</v>
      </c>
      <c r="P17" s="2" t="s">
        <v>48</v>
      </c>
      <c r="Q17" s="2" t="s">
        <v>49</v>
      </c>
      <c r="R17" s="2"/>
      <c r="S17" s="2" t="s">
        <v>50</v>
      </c>
      <c r="T17" s="6">
        <v>46279.0</v>
      </c>
      <c r="U17" s="2"/>
      <c r="V17" s="2"/>
      <c r="W17" s="2"/>
      <c r="X17" s="6"/>
      <c r="Y17" s="2"/>
      <c r="Z17" s="2"/>
      <c r="AA17" s="2"/>
      <c r="AB17" s="2"/>
      <c r="AC17" s="2"/>
      <c r="AD17" s="2"/>
      <c r="AE17" s="2"/>
      <c r="AF17" s="2"/>
      <c r="AG17" s="2"/>
      <c r="AH17" s="2"/>
      <c r="AI17" s="2"/>
      <c r="AJ17" s="2"/>
      <c r="AK17" s="2"/>
      <c r="AL17" s="2"/>
      <c r="AM17" s="2"/>
    </row>
    <row r="18" spans="1:39">
      <c r="A18" s="3">
        <v>16</v>
      </c>
      <c r="B18" s="3" t="s">
        <v>39</v>
      </c>
      <c r="C18" s="3" t="s">
        <v>40</v>
      </c>
      <c r="D18" s="3" t="s">
        <v>126</v>
      </c>
      <c r="E18" s="3" t="s">
        <v>127</v>
      </c>
      <c r="F18" s="3" t="s">
        <v>127</v>
      </c>
      <c r="G18" s="3" t="s">
        <v>43</v>
      </c>
      <c r="H18" s="3" t="s">
        <v>88</v>
      </c>
      <c r="I18" s="3" t="s">
        <v>40</v>
      </c>
      <c r="J18" s="3" t="s">
        <v>124</v>
      </c>
      <c r="K18" s="3" t="s">
        <v>128</v>
      </c>
      <c r="L18" s="3">
        <v>24.99197</v>
      </c>
      <c r="M18" s="3">
        <v>92.34260999999999</v>
      </c>
      <c r="N18" s="3"/>
      <c r="O18" s="3" t="s">
        <v>56</v>
      </c>
      <c r="P18" s="3" t="s">
        <v>48</v>
      </c>
      <c r="Q18" s="3" t="s">
        <v>49</v>
      </c>
      <c r="R18" s="3"/>
      <c r="S18" s="3" t="s">
        <v>50</v>
      </c>
      <c r="T18" s="7">
        <v>46280.0</v>
      </c>
      <c r="U18" s="3"/>
      <c r="V18" s="3"/>
      <c r="W18" s="3"/>
      <c r="X18" s="7"/>
      <c r="Y18" s="3"/>
      <c r="Z18" s="3"/>
      <c r="AA18" s="3"/>
      <c r="AB18" s="3"/>
      <c r="AC18" s="3"/>
      <c r="AD18" s="3"/>
      <c r="AE18" s="3"/>
      <c r="AF18" s="3"/>
      <c r="AG18" s="3"/>
      <c r="AH18" s="3"/>
      <c r="AI18" s="3"/>
      <c r="AJ18" s="3"/>
      <c r="AK18" s="3"/>
      <c r="AL18" s="3"/>
      <c r="AM18" s="3"/>
    </row>
    <row r="19" spans="1:39" customHeight="1" ht="30">
      <c r="A19" s="2">
        <v>17</v>
      </c>
      <c r="B19" s="2" t="s">
        <v>39</v>
      </c>
      <c r="C19" s="2" t="s">
        <v>40</v>
      </c>
      <c r="D19" s="2" t="s">
        <v>129</v>
      </c>
      <c r="E19" s="2" t="s">
        <v>130</v>
      </c>
      <c r="F19" s="2" t="s">
        <v>130</v>
      </c>
      <c r="G19" s="2" t="s">
        <v>43</v>
      </c>
      <c r="H19" s="2" t="s">
        <v>44</v>
      </c>
      <c r="I19" s="2" t="s">
        <v>99</v>
      </c>
      <c r="J19" s="2" t="s">
        <v>116</v>
      </c>
      <c r="K19" s="2" t="s">
        <v>131</v>
      </c>
      <c r="L19" s="2">
        <v>24.52249</v>
      </c>
      <c r="M19" s="2">
        <v>91.7276</v>
      </c>
      <c r="N19" s="2" t="s">
        <v>132</v>
      </c>
      <c r="O19" s="2" t="s">
        <v>133</v>
      </c>
      <c r="P19" s="2" t="s">
        <v>48</v>
      </c>
      <c r="Q19" s="2" t="s">
        <v>49</v>
      </c>
      <c r="R19" s="2"/>
      <c r="S19" s="2" t="s">
        <v>50</v>
      </c>
      <c r="T19" s="6">
        <v>46274.0</v>
      </c>
      <c r="U19" s="2"/>
      <c r="V19" s="2"/>
      <c r="W19" s="2"/>
      <c r="X19" s="6">
        <v>46268.0</v>
      </c>
      <c r="Y19" s="2" t="s">
        <v>70</v>
      </c>
      <c r="Z19" s="2">
        <v>22</v>
      </c>
      <c r="AA19" s="2">
        <v>2000</v>
      </c>
      <c r="AB19" s="2" t="s">
        <v>78</v>
      </c>
      <c r="AC19" s="2" t="s">
        <v>58</v>
      </c>
      <c r="AD19" s="2">
        <v>633</v>
      </c>
      <c r="AE19" s="2">
        <v>223</v>
      </c>
      <c r="AF19" s="2">
        <v>223</v>
      </c>
      <c r="AG19" s="2"/>
      <c r="AH19" s="2" t="s">
        <v>58</v>
      </c>
      <c r="AI19" s="2" t="s">
        <v>71</v>
      </c>
      <c r="AJ19" s="5" t="s">
        <v>134</v>
      </c>
      <c r="AK19" s="2"/>
      <c r="AL19" s="2"/>
      <c r="AM19" s="2"/>
    </row>
    <row r="20" spans="1:39">
      <c r="A20" s="3">
        <v>18</v>
      </c>
      <c r="B20" s="3" t="s">
        <v>39</v>
      </c>
      <c r="C20" s="3" t="s">
        <v>40</v>
      </c>
      <c r="D20" s="3" t="s">
        <v>135</v>
      </c>
      <c r="E20" s="3" t="s">
        <v>136</v>
      </c>
      <c r="F20" s="3" t="s">
        <v>136</v>
      </c>
      <c r="G20" s="3" t="s">
        <v>43</v>
      </c>
      <c r="H20" s="3" t="s">
        <v>44</v>
      </c>
      <c r="I20" s="3" t="s">
        <v>40</v>
      </c>
      <c r="J20" s="3" t="s">
        <v>124</v>
      </c>
      <c r="K20" s="3" t="s">
        <v>137</v>
      </c>
      <c r="L20" s="3">
        <v>25.052900000000001</v>
      </c>
      <c r="M20" s="3">
        <v>92.17484</v>
      </c>
      <c r="N20" s="3"/>
      <c r="O20" s="3" t="s">
        <v>56</v>
      </c>
      <c r="P20" s="3" t="s">
        <v>48</v>
      </c>
      <c r="Q20" s="3" t="s">
        <v>49</v>
      </c>
      <c r="R20" s="3"/>
      <c r="S20" s="3" t="s">
        <v>50</v>
      </c>
      <c r="T20" s="7">
        <v>46279.0</v>
      </c>
      <c r="U20" s="3"/>
      <c r="V20" s="3"/>
      <c r="W20" s="3"/>
      <c r="X20" s="7"/>
      <c r="Y20" s="3"/>
      <c r="Z20" s="3"/>
      <c r="AA20" s="3"/>
      <c r="AB20" s="3"/>
      <c r="AC20" s="3"/>
      <c r="AD20" s="3"/>
      <c r="AE20" s="3"/>
      <c r="AF20" s="3"/>
      <c r="AG20" s="3"/>
      <c r="AH20" s="3"/>
      <c r="AI20" s="3"/>
      <c r="AJ20" s="3"/>
      <c r="AK20" s="3"/>
      <c r="AL20" s="3"/>
      <c r="AM20" s="3"/>
    </row>
    <row r="21" spans="1:39" customHeight="1" ht="30">
      <c r="A21" s="2">
        <v>19</v>
      </c>
      <c r="B21" s="2" t="s">
        <v>39</v>
      </c>
      <c r="C21" s="2" t="s">
        <v>40</v>
      </c>
      <c r="D21" s="2" t="s">
        <v>138</v>
      </c>
      <c r="E21" s="2" t="s">
        <v>139</v>
      </c>
      <c r="F21" s="2" t="s">
        <v>139</v>
      </c>
      <c r="G21" s="2" t="s">
        <v>43</v>
      </c>
      <c r="H21" s="2" t="s">
        <v>62</v>
      </c>
      <c r="I21" s="2" t="s">
        <v>99</v>
      </c>
      <c r="J21" s="2" t="s">
        <v>99</v>
      </c>
      <c r="K21" s="2" t="s">
        <v>140</v>
      </c>
      <c r="L21" s="2">
        <v>24.66507</v>
      </c>
      <c r="M21" s="2">
        <v>91.56223</v>
      </c>
      <c r="N21" s="2" t="s">
        <v>75</v>
      </c>
      <c r="O21" s="2" t="s">
        <v>141</v>
      </c>
      <c r="P21" s="2" t="s">
        <v>48</v>
      </c>
      <c r="Q21" s="2" t="s">
        <v>49</v>
      </c>
      <c r="R21" s="2"/>
      <c r="S21" s="2" t="s">
        <v>50</v>
      </c>
      <c r="T21" s="6">
        <v>46271.0</v>
      </c>
      <c r="U21" s="2"/>
      <c r="V21" s="2"/>
      <c r="W21" s="2"/>
      <c r="X21" s="6">
        <v>46272.0</v>
      </c>
      <c r="Y21" s="2" t="s">
        <v>70</v>
      </c>
      <c r="Z21" s="2">
        <v>30</v>
      </c>
      <c r="AA21" s="2">
        <v>2000</v>
      </c>
      <c r="AB21" s="2"/>
      <c r="AC21" s="2" t="s">
        <v>58</v>
      </c>
      <c r="AD21" s="2">
        <v>90.3</v>
      </c>
      <c r="AE21" s="2">
        <v>315</v>
      </c>
      <c r="AF21" s="2">
        <v>315</v>
      </c>
      <c r="AG21" s="2"/>
      <c r="AH21" s="2" t="s">
        <v>58</v>
      </c>
      <c r="AI21" s="2"/>
      <c r="AJ21" s="5" t="s">
        <v>142</v>
      </c>
      <c r="AK21" s="2"/>
      <c r="AL21" s="2"/>
      <c r="AM21" s="2"/>
    </row>
    <row r="22" spans="1:39">
      <c r="A22" s="3">
        <v>20</v>
      </c>
      <c r="B22" s="3" t="s">
        <v>39</v>
      </c>
      <c r="C22" s="3" t="s">
        <v>40</v>
      </c>
      <c r="D22" s="3" t="s">
        <v>143</v>
      </c>
      <c r="E22" s="3" t="s">
        <v>144</v>
      </c>
      <c r="F22" s="3" t="s">
        <v>144</v>
      </c>
      <c r="G22" s="3" t="s">
        <v>43</v>
      </c>
      <c r="H22" s="3" t="s">
        <v>62</v>
      </c>
      <c r="I22" s="3" t="s">
        <v>109</v>
      </c>
      <c r="J22" s="3" t="s">
        <v>110</v>
      </c>
      <c r="K22" s="3" t="s">
        <v>145</v>
      </c>
      <c r="L22" s="3">
        <v>25.092669999999998</v>
      </c>
      <c r="M22" s="3">
        <v>91.37787</v>
      </c>
      <c r="N22" s="3" t="s">
        <v>75</v>
      </c>
      <c r="O22" s="3" t="s">
        <v>64</v>
      </c>
      <c r="P22" s="3" t="s">
        <v>48</v>
      </c>
      <c r="Q22" s="3" t="s">
        <v>49</v>
      </c>
      <c r="R22" s="3"/>
      <c r="S22" s="3" t="s">
        <v>50</v>
      </c>
      <c r="T22" s="7">
        <v>46261.0</v>
      </c>
      <c r="U22" s="3"/>
      <c r="V22" s="3"/>
      <c r="W22" s="3"/>
      <c r="X22" s="7">
        <v>46265.0</v>
      </c>
      <c r="Y22" s="3" t="s">
        <v>70</v>
      </c>
      <c r="Z22" s="3">
        <v>22</v>
      </c>
      <c r="AA22" s="3">
        <v>2000</v>
      </c>
      <c r="AB22" s="3" t="s">
        <v>78</v>
      </c>
      <c r="AC22" s="3" t="s">
        <v>58</v>
      </c>
      <c r="AD22" s="3">
        <v>4345.30000000000018</v>
      </c>
      <c r="AE22" s="3">
        <v>134</v>
      </c>
      <c r="AF22" s="3">
        <v>149</v>
      </c>
      <c r="AG22" s="3">
        <v>15</v>
      </c>
      <c r="AH22" s="3" t="s">
        <v>58</v>
      </c>
      <c r="AI22" s="3" t="s">
        <v>71</v>
      </c>
      <c r="AJ22" s="3" t="s">
        <v>146</v>
      </c>
      <c r="AK22" s="3"/>
      <c r="AL22" s="3"/>
      <c r="AM22" s="3"/>
    </row>
    <row r="23" spans="1:39">
      <c r="A23" s="2">
        <v>21</v>
      </c>
      <c r="B23" s="2" t="s">
        <v>39</v>
      </c>
      <c r="C23" s="2" t="s">
        <v>40</v>
      </c>
      <c r="D23" s="2" t="s">
        <v>147</v>
      </c>
      <c r="E23" s="2" t="s">
        <v>148</v>
      </c>
      <c r="F23" s="2" t="s">
        <v>148</v>
      </c>
      <c r="G23" s="2" t="s">
        <v>43</v>
      </c>
      <c r="H23" s="2" t="s">
        <v>88</v>
      </c>
      <c r="I23" s="2" t="s">
        <v>40</v>
      </c>
      <c r="J23" s="2" t="s">
        <v>149</v>
      </c>
      <c r="K23" s="2" t="s">
        <v>150</v>
      </c>
      <c r="L23" s="2">
        <v>24.98637</v>
      </c>
      <c r="M23" s="2">
        <v>92.39989</v>
      </c>
      <c r="N23" s="2"/>
      <c r="O23" s="2" t="s">
        <v>56</v>
      </c>
      <c r="P23" s="2" t="s">
        <v>48</v>
      </c>
      <c r="Q23" s="2" t="s">
        <v>49</v>
      </c>
      <c r="R23" s="2"/>
      <c r="S23" s="2" t="s">
        <v>50</v>
      </c>
      <c r="T23" s="6">
        <v>46280.0</v>
      </c>
      <c r="U23" s="2"/>
      <c r="V23" s="2"/>
      <c r="W23" s="2"/>
      <c r="X23" s="6"/>
      <c r="Y23" s="2"/>
      <c r="Z23" s="2"/>
      <c r="AA23" s="2"/>
      <c r="AB23" s="2"/>
      <c r="AC23" s="2"/>
      <c r="AD23" s="2"/>
      <c r="AE23" s="2"/>
      <c r="AF23" s="2"/>
      <c r="AG23" s="2"/>
      <c r="AH23" s="2"/>
      <c r="AI23" s="2"/>
      <c r="AJ23" s="2"/>
      <c r="AK23" s="2"/>
      <c r="AL23" s="2"/>
      <c r="AM23" s="2"/>
    </row>
    <row r="24" spans="1:39">
      <c r="A24" s="3">
        <v>22</v>
      </c>
      <c r="B24" s="3" t="s">
        <v>39</v>
      </c>
      <c r="C24" s="3" t="s">
        <v>40</v>
      </c>
      <c r="D24" s="3" t="s">
        <v>151</v>
      </c>
      <c r="E24" s="3" t="s">
        <v>152</v>
      </c>
      <c r="F24" s="3" t="s">
        <v>152</v>
      </c>
      <c r="G24" s="3" t="s">
        <v>43</v>
      </c>
      <c r="H24" s="3" t="s">
        <v>44</v>
      </c>
      <c r="I24" s="3" t="s">
        <v>40</v>
      </c>
      <c r="J24" s="3" t="s">
        <v>124</v>
      </c>
      <c r="K24" s="3" t="s">
        <v>153</v>
      </c>
      <c r="L24" s="3">
        <v>24.90339</v>
      </c>
      <c r="M24" s="3">
        <v>92.065389999999994</v>
      </c>
      <c r="N24" s="3"/>
      <c r="O24" s="3" t="s">
        <v>56</v>
      </c>
      <c r="P24" s="3" t="s">
        <v>48</v>
      </c>
      <c r="Q24" s="3" t="s">
        <v>49</v>
      </c>
      <c r="R24" s="3"/>
      <c r="S24" s="3" t="s">
        <v>50</v>
      </c>
      <c r="T24" s="7">
        <v>46281.0</v>
      </c>
      <c r="U24" s="3"/>
      <c r="V24" s="3"/>
      <c r="W24" s="3"/>
      <c r="X24" s="7"/>
      <c r="Y24" s="3"/>
      <c r="Z24" s="3"/>
      <c r="AA24" s="3"/>
      <c r="AB24" s="3"/>
      <c r="AC24" s="3"/>
      <c r="AD24" s="3"/>
      <c r="AE24" s="3"/>
      <c r="AF24" s="3"/>
      <c r="AG24" s="3"/>
      <c r="AH24" s="3"/>
      <c r="AI24" s="3"/>
      <c r="AJ24" s="3"/>
      <c r="AK24" s="3"/>
      <c r="AL24" s="3"/>
      <c r="AM24" s="3"/>
    </row>
    <row r="25" spans="1:39">
      <c r="A25" s="2">
        <v>23</v>
      </c>
      <c r="B25" s="2" t="s">
        <v>39</v>
      </c>
      <c r="C25" s="2" t="s">
        <v>40</v>
      </c>
      <c r="D25" s="2" t="s">
        <v>154</v>
      </c>
      <c r="E25" s="2" t="s">
        <v>155</v>
      </c>
      <c r="F25" s="2" t="s">
        <v>155</v>
      </c>
      <c r="G25" s="2" t="s">
        <v>43</v>
      </c>
      <c r="H25" s="2" t="s">
        <v>44</v>
      </c>
      <c r="I25" s="2" t="s">
        <v>40</v>
      </c>
      <c r="J25" s="2" t="s">
        <v>149</v>
      </c>
      <c r="K25" s="2" t="s">
        <v>156</v>
      </c>
      <c r="L25" s="2">
        <v>24.96999</v>
      </c>
      <c r="M25" s="2">
        <v>92.26456</v>
      </c>
      <c r="N25" s="2"/>
      <c r="O25" s="2" t="s">
        <v>56</v>
      </c>
      <c r="P25" s="2" t="s">
        <v>48</v>
      </c>
      <c r="Q25" s="2" t="s">
        <v>49</v>
      </c>
      <c r="R25" s="2"/>
      <c r="S25" s="2" t="s">
        <v>50</v>
      </c>
      <c r="T25" s="6">
        <v>46280.0</v>
      </c>
      <c r="U25" s="2"/>
      <c r="V25" s="2"/>
      <c r="W25" s="2"/>
      <c r="X25" s="6"/>
      <c r="Y25" s="2"/>
      <c r="Z25" s="2"/>
      <c r="AA25" s="2"/>
      <c r="AB25" s="2"/>
      <c r="AC25" s="2"/>
      <c r="AD25" s="2"/>
      <c r="AE25" s="2"/>
      <c r="AF25" s="2"/>
      <c r="AG25" s="2"/>
      <c r="AH25" s="2"/>
      <c r="AI25" s="2"/>
      <c r="AJ25" s="2"/>
      <c r="AK25" s="2"/>
      <c r="AL25" s="2"/>
      <c r="AM25" s="2"/>
    </row>
    <row r="26" spans="1:39">
      <c r="A26" s="3">
        <v>24</v>
      </c>
      <c r="B26" s="3" t="s">
        <v>39</v>
      </c>
      <c r="C26" s="3" t="s">
        <v>40</v>
      </c>
      <c r="D26" s="3" t="s">
        <v>157</v>
      </c>
      <c r="E26" s="3" t="s">
        <v>158</v>
      </c>
      <c r="F26" s="3" t="s">
        <v>158</v>
      </c>
      <c r="G26" s="3" t="s">
        <v>43</v>
      </c>
      <c r="H26" s="3" t="s">
        <v>88</v>
      </c>
      <c r="I26" s="3" t="s">
        <v>40</v>
      </c>
      <c r="J26" s="3" t="s">
        <v>124</v>
      </c>
      <c r="K26" s="3" t="s">
        <v>159</v>
      </c>
      <c r="L26" s="3">
        <v>25.06232</v>
      </c>
      <c r="M26" s="3">
        <v>92.25875000000001</v>
      </c>
      <c r="N26" s="3"/>
      <c r="O26" s="3" t="s">
        <v>56</v>
      </c>
      <c r="P26" s="3" t="s">
        <v>48</v>
      </c>
      <c r="Q26" s="3" t="s">
        <v>49</v>
      </c>
      <c r="R26" s="3"/>
      <c r="S26" s="3" t="s">
        <v>50</v>
      </c>
      <c r="T26" s="7">
        <v>46281.0</v>
      </c>
      <c r="U26" s="3"/>
      <c r="V26" s="3"/>
      <c r="W26" s="3"/>
      <c r="X26" s="7"/>
      <c r="Y26" s="3"/>
      <c r="Z26" s="3"/>
      <c r="AA26" s="3"/>
      <c r="AB26" s="3"/>
      <c r="AC26" s="3"/>
      <c r="AD26" s="3"/>
      <c r="AE26" s="3"/>
      <c r="AF26" s="3"/>
      <c r="AG26" s="3"/>
      <c r="AH26" s="3"/>
      <c r="AI26" s="3"/>
      <c r="AJ26" s="3"/>
      <c r="AK26" s="3"/>
      <c r="AL26" s="3"/>
      <c r="AM26" s="3"/>
    </row>
    <row r="27" spans="1:39">
      <c r="A27" s="2">
        <v>25</v>
      </c>
      <c r="B27" s="2" t="s">
        <v>39</v>
      </c>
      <c r="C27" s="2" t="s">
        <v>40</v>
      </c>
      <c r="D27" s="2" t="s">
        <v>160</v>
      </c>
      <c r="E27" s="2" t="s">
        <v>161</v>
      </c>
      <c r="F27" s="2" t="s">
        <v>161</v>
      </c>
      <c r="G27" s="2" t="s">
        <v>43</v>
      </c>
      <c r="H27" s="2" t="s">
        <v>88</v>
      </c>
      <c r="I27" s="2" t="s">
        <v>40</v>
      </c>
      <c r="J27" s="2" t="s">
        <v>162</v>
      </c>
      <c r="K27" s="2" t="s">
        <v>163</v>
      </c>
      <c r="L27" s="2">
        <v>25.14753</v>
      </c>
      <c r="M27" s="2">
        <v>91.88808</v>
      </c>
      <c r="N27" s="2"/>
      <c r="O27" s="2" t="s">
        <v>56</v>
      </c>
      <c r="P27" s="2" t="s">
        <v>48</v>
      </c>
      <c r="Q27" s="2" t="s">
        <v>49</v>
      </c>
      <c r="R27" s="2"/>
      <c r="S27" s="2" t="s">
        <v>50</v>
      </c>
      <c r="T27" s="6">
        <v>46278.0</v>
      </c>
      <c r="U27" s="2"/>
      <c r="V27" s="2"/>
      <c r="W27" s="2"/>
      <c r="X27" s="6"/>
      <c r="Y27" s="2"/>
      <c r="Z27" s="2"/>
      <c r="AA27" s="2"/>
      <c r="AB27" s="2"/>
      <c r="AC27" s="2"/>
      <c r="AD27" s="2"/>
      <c r="AE27" s="2"/>
      <c r="AF27" s="2"/>
      <c r="AG27" s="2"/>
      <c r="AH27" s="2"/>
      <c r="AI27" s="2"/>
      <c r="AJ27" s="2"/>
      <c r="AK27" s="2"/>
      <c r="AL27" s="2"/>
      <c r="AM27" s="2"/>
    </row>
    <row r="28" spans="1:39">
      <c r="A28" s="3">
        <v>26</v>
      </c>
      <c r="B28" s="3" t="s">
        <v>39</v>
      </c>
      <c r="C28" s="3" t="s">
        <v>40</v>
      </c>
      <c r="D28" s="3" t="s">
        <v>164</v>
      </c>
      <c r="E28" s="3" t="s">
        <v>165</v>
      </c>
      <c r="F28" s="3" t="s">
        <v>165</v>
      </c>
      <c r="G28" s="3" t="s">
        <v>43</v>
      </c>
      <c r="H28" s="3" t="s">
        <v>88</v>
      </c>
      <c r="I28" s="3" t="s">
        <v>40</v>
      </c>
      <c r="J28" s="3" t="s">
        <v>166</v>
      </c>
      <c r="K28" s="3" t="s">
        <v>167</v>
      </c>
      <c r="L28" s="3">
        <v>24.88186</v>
      </c>
      <c r="M28" s="3">
        <v>92.20993</v>
      </c>
      <c r="N28" s="3"/>
      <c r="O28" s="3" t="s">
        <v>56</v>
      </c>
      <c r="P28" s="3" t="s">
        <v>48</v>
      </c>
      <c r="Q28" s="3" t="s">
        <v>49</v>
      </c>
      <c r="R28" s="3"/>
      <c r="S28" s="3" t="s">
        <v>50</v>
      </c>
      <c r="T28" s="7">
        <v>46282.0</v>
      </c>
      <c r="U28" s="3"/>
      <c r="V28" s="3"/>
      <c r="W28" s="3"/>
      <c r="X28" s="7"/>
      <c r="Y28" s="3"/>
      <c r="Z28" s="3"/>
      <c r="AA28" s="3"/>
      <c r="AB28" s="3"/>
      <c r="AC28" s="3"/>
      <c r="AD28" s="3"/>
      <c r="AE28" s="3"/>
      <c r="AF28" s="3"/>
      <c r="AG28" s="3"/>
      <c r="AH28" s="3"/>
      <c r="AI28" s="3"/>
      <c r="AJ28" s="3"/>
      <c r="AK28" s="3"/>
      <c r="AL28" s="3"/>
      <c r="AM28" s="3"/>
    </row>
    <row r="29" spans="1:39">
      <c r="A29" s="2">
        <v>27</v>
      </c>
      <c r="B29" s="2" t="s">
        <v>39</v>
      </c>
      <c r="C29" s="2" t="s">
        <v>40</v>
      </c>
      <c r="D29" s="2" t="s">
        <v>168</v>
      </c>
      <c r="E29" s="2" t="s">
        <v>169</v>
      </c>
      <c r="F29" s="2" t="s">
        <v>169</v>
      </c>
      <c r="G29" s="2" t="s">
        <v>43</v>
      </c>
      <c r="H29" s="2" t="s">
        <v>88</v>
      </c>
      <c r="I29" s="2" t="s">
        <v>109</v>
      </c>
      <c r="J29" s="2" t="s">
        <v>170</v>
      </c>
      <c r="K29" s="2" t="s">
        <v>171</v>
      </c>
      <c r="L29" s="2">
        <v>25.00039999999999907</v>
      </c>
      <c r="M29" s="2">
        <v>91.23285</v>
      </c>
      <c r="N29" s="2" t="s">
        <v>75</v>
      </c>
      <c r="O29" s="2" t="s">
        <v>56</v>
      </c>
      <c r="P29" s="2" t="s">
        <v>48</v>
      </c>
      <c r="Q29" s="2" t="s">
        <v>49</v>
      </c>
      <c r="R29" s="2"/>
      <c r="S29" s="2" t="s">
        <v>50</v>
      </c>
      <c r="T29" s="6">
        <v>46262.0</v>
      </c>
      <c r="U29" s="2"/>
      <c r="V29" s="2"/>
      <c r="W29" s="2"/>
      <c r="X29" s="6">
        <v>46266.0</v>
      </c>
      <c r="Y29" s="2" t="s">
        <v>172</v>
      </c>
      <c r="Z29" s="2">
        <v>30</v>
      </c>
      <c r="AA29" s="2">
        <v>2000</v>
      </c>
      <c r="AB29" s="2" t="s">
        <v>78</v>
      </c>
      <c r="AC29" s="2" t="s">
        <v>79</v>
      </c>
      <c r="AD29" s="2">
        <v>2952.90000000000009</v>
      </c>
      <c r="AE29" s="2">
        <v>55</v>
      </c>
      <c r="AF29" s="2">
        <v>114</v>
      </c>
      <c r="AG29" s="2">
        <v>59</v>
      </c>
      <c r="AH29" s="2" t="s">
        <v>79</v>
      </c>
      <c r="AI29" s="2" t="s">
        <v>173</v>
      </c>
      <c r="AJ29" s="2" t="s">
        <v>174</v>
      </c>
      <c r="AK29" s="2" t="s">
        <v>174</v>
      </c>
      <c r="AL29" s="2"/>
      <c r="AM29" s="2"/>
    </row>
    <row r="30" spans="1:39">
      <c r="A30" s="3">
        <v>28</v>
      </c>
      <c r="B30" s="3" t="s">
        <v>39</v>
      </c>
      <c r="C30" s="3" t="s">
        <v>40</v>
      </c>
      <c r="D30" s="3" t="s">
        <v>175</v>
      </c>
      <c r="E30" s="3" t="s">
        <v>176</v>
      </c>
      <c r="F30" s="3" t="s">
        <v>176</v>
      </c>
      <c r="G30" s="3" t="s">
        <v>43</v>
      </c>
      <c r="H30" s="3" t="s">
        <v>44</v>
      </c>
      <c r="I30" s="3" t="s">
        <v>53</v>
      </c>
      <c r="J30" s="3" t="s">
        <v>177</v>
      </c>
      <c r="K30" s="3" t="s">
        <v>178</v>
      </c>
      <c r="L30" s="3">
        <v>24.22314</v>
      </c>
      <c r="M30" s="3">
        <v>91.47057</v>
      </c>
      <c r="N30" s="3"/>
      <c r="O30" s="3" t="s">
        <v>56</v>
      </c>
      <c r="P30" s="3" t="s">
        <v>48</v>
      </c>
      <c r="Q30" s="3" t="s">
        <v>49</v>
      </c>
      <c r="R30" s="3"/>
      <c r="S30" s="3" t="s">
        <v>50</v>
      </c>
      <c r="T30" s="7">
        <v>46271.0</v>
      </c>
      <c r="U30" s="3"/>
      <c r="V30" s="3"/>
      <c r="W30" s="3"/>
      <c r="X30" s="7">
        <v>46270.0</v>
      </c>
      <c r="Y30" s="3" t="s">
        <v>112</v>
      </c>
      <c r="Z30" s="3">
        <v>22</v>
      </c>
      <c r="AA30" s="3">
        <v>2000</v>
      </c>
      <c r="AB30" s="3"/>
      <c r="AC30" s="3" t="s">
        <v>79</v>
      </c>
      <c r="AD30" s="3">
        <v>2958</v>
      </c>
      <c r="AE30" s="3">
        <v>345</v>
      </c>
      <c r="AF30" s="3">
        <v>345</v>
      </c>
      <c r="AG30" s="3" t="s">
        <v>80</v>
      </c>
      <c r="AH30" s="3"/>
      <c r="AI30" s="3" t="s">
        <v>71</v>
      </c>
      <c r="AJ30" s="3"/>
      <c r="AK30" s="3"/>
      <c r="AL30" s="3"/>
      <c r="AM30" s="3"/>
    </row>
    <row r="31" spans="1:39">
      <c r="A31" s="2">
        <v>29</v>
      </c>
      <c r="B31" s="2" t="s">
        <v>39</v>
      </c>
      <c r="C31" s="2" t="s">
        <v>40</v>
      </c>
      <c r="D31" s="2" t="s">
        <v>179</v>
      </c>
      <c r="E31" s="2" t="s">
        <v>180</v>
      </c>
      <c r="F31" s="2" t="s">
        <v>180</v>
      </c>
      <c r="G31" s="2" t="s">
        <v>43</v>
      </c>
      <c r="H31" s="2" t="s">
        <v>44</v>
      </c>
      <c r="I31" s="2" t="s">
        <v>40</v>
      </c>
      <c r="J31" s="2" t="s">
        <v>166</v>
      </c>
      <c r="K31" s="2" t="s">
        <v>181</v>
      </c>
      <c r="L31" s="2">
        <v>24.85302</v>
      </c>
      <c r="M31" s="2">
        <v>92.15752999999999</v>
      </c>
      <c r="N31" s="2"/>
      <c r="O31" s="2" t="s">
        <v>182</v>
      </c>
      <c r="P31" s="2" t="s">
        <v>48</v>
      </c>
      <c r="Q31" s="2" t="s">
        <v>49</v>
      </c>
      <c r="R31" s="2"/>
      <c r="S31" s="2" t="s">
        <v>50</v>
      </c>
      <c r="T31" s="6">
        <v>46282.0</v>
      </c>
      <c r="U31" s="2"/>
      <c r="V31" s="2"/>
      <c r="W31" s="2"/>
      <c r="X31" s="6"/>
      <c r="Y31" s="2"/>
      <c r="Z31" s="2"/>
      <c r="AA31" s="2"/>
      <c r="AB31" s="2"/>
      <c r="AC31" s="2"/>
      <c r="AD31" s="2"/>
      <c r="AE31" s="2"/>
      <c r="AF31" s="2"/>
      <c r="AG31" s="2"/>
      <c r="AH31" s="2"/>
      <c r="AI31" s="2"/>
      <c r="AJ31" s="2"/>
      <c r="AK31" s="2"/>
      <c r="AL31" s="2"/>
      <c r="AM31" s="2"/>
    </row>
    <row r="32" spans="1:39">
      <c r="A32" s="3">
        <v>30</v>
      </c>
      <c r="B32" s="3" t="s">
        <v>39</v>
      </c>
      <c r="C32" s="3" t="s">
        <v>40</v>
      </c>
      <c r="D32" s="3" t="s">
        <v>183</v>
      </c>
      <c r="E32" s="3" t="s">
        <v>184</v>
      </c>
      <c r="F32" s="3" t="s">
        <v>184</v>
      </c>
      <c r="G32" s="3" t="s">
        <v>43</v>
      </c>
      <c r="H32" s="3" t="s">
        <v>44</v>
      </c>
      <c r="I32" s="3" t="s">
        <v>40</v>
      </c>
      <c r="J32" s="3" t="s">
        <v>166</v>
      </c>
      <c r="K32" s="3" t="s">
        <v>185</v>
      </c>
      <c r="L32" s="3">
        <v>24.7735</v>
      </c>
      <c r="M32" s="3">
        <v>92.16776</v>
      </c>
      <c r="N32" s="3"/>
      <c r="O32" s="3" t="s">
        <v>56</v>
      </c>
      <c r="P32" s="3" t="s">
        <v>48</v>
      </c>
      <c r="Q32" s="3" t="s">
        <v>49</v>
      </c>
      <c r="R32" s="3"/>
      <c r="S32" s="3" t="s">
        <v>50</v>
      </c>
      <c r="T32" s="7">
        <v>46284.0</v>
      </c>
      <c r="U32" s="3"/>
      <c r="V32" s="3"/>
      <c r="W32" s="3"/>
      <c r="X32" s="7"/>
      <c r="Y32" s="3"/>
      <c r="Z32" s="3"/>
      <c r="AA32" s="3"/>
      <c r="AB32" s="3"/>
      <c r="AC32" s="3"/>
      <c r="AD32" s="3"/>
      <c r="AE32" s="3"/>
      <c r="AF32" s="3"/>
      <c r="AG32" s="3"/>
      <c r="AH32" s="3"/>
      <c r="AI32" s="3"/>
      <c r="AJ32" s="3"/>
      <c r="AK32" s="3"/>
      <c r="AL32" s="3"/>
      <c r="AM32" s="3"/>
    </row>
    <row r="33" spans="1:39">
      <c r="A33" s="2">
        <v>31</v>
      </c>
      <c r="B33" s="2" t="s">
        <v>39</v>
      </c>
      <c r="C33" s="2" t="s">
        <v>40</v>
      </c>
      <c r="D33" s="2" t="s">
        <v>186</v>
      </c>
      <c r="E33" s="2" t="s">
        <v>187</v>
      </c>
      <c r="F33" s="2" t="s">
        <v>187</v>
      </c>
      <c r="G33" s="2" t="s">
        <v>43</v>
      </c>
      <c r="H33" s="2" t="s">
        <v>44</v>
      </c>
      <c r="I33" s="2" t="s">
        <v>53</v>
      </c>
      <c r="J33" s="2" t="s">
        <v>67</v>
      </c>
      <c r="K33" s="2" t="s">
        <v>188</v>
      </c>
      <c r="L33" s="2"/>
      <c r="M33" s="2"/>
      <c r="N33" s="2"/>
      <c r="O33" s="2" t="s">
        <v>182</v>
      </c>
      <c r="P33" s="2" t="s">
        <v>48</v>
      </c>
      <c r="Q33" s="2" t="s">
        <v>49</v>
      </c>
      <c r="R33" s="2"/>
      <c r="S33" s="2" t="s">
        <v>50</v>
      </c>
      <c r="T33" s="6">
        <v>46272.0</v>
      </c>
      <c r="U33" s="2"/>
      <c r="V33" s="2"/>
      <c r="W33" s="2"/>
      <c r="X33" s="6">
        <v>46271.0</v>
      </c>
      <c r="Y33" s="2" t="s">
        <v>70</v>
      </c>
      <c r="Z33" s="2">
        <v>30</v>
      </c>
      <c r="AA33" s="2">
        <v>2000</v>
      </c>
      <c r="AB33" s="2"/>
      <c r="AC33" s="2" t="s">
        <v>58</v>
      </c>
      <c r="AD33" s="2">
        <v>3421</v>
      </c>
      <c r="AE33" s="2">
        <v>163</v>
      </c>
      <c r="AF33" s="2">
        <v>163</v>
      </c>
      <c r="AG33" s="2"/>
      <c r="AH33" s="2" t="s">
        <v>58</v>
      </c>
      <c r="AI33" s="2" t="s">
        <v>71</v>
      </c>
      <c r="AJ33" s="2"/>
      <c r="AK33" s="2"/>
      <c r="AL33" s="2"/>
      <c r="AM33" s="2"/>
    </row>
    <row r="34" spans="1:39">
      <c r="A34" s="3">
        <v>32</v>
      </c>
      <c r="B34" s="3" t="s">
        <v>39</v>
      </c>
      <c r="C34" s="3" t="s">
        <v>40</v>
      </c>
      <c r="D34" s="3" t="s">
        <v>189</v>
      </c>
      <c r="E34" s="3" t="s">
        <v>190</v>
      </c>
      <c r="F34" s="3" t="s">
        <v>190</v>
      </c>
      <c r="G34" s="3" t="s">
        <v>43</v>
      </c>
      <c r="H34" s="3" t="s">
        <v>44</v>
      </c>
      <c r="I34" s="3" t="s">
        <v>40</v>
      </c>
      <c r="J34" s="3" t="s">
        <v>166</v>
      </c>
      <c r="K34" s="3" t="s">
        <v>191</v>
      </c>
      <c r="L34" s="3">
        <v>24.89127</v>
      </c>
      <c r="M34" s="3">
        <v>92.1895</v>
      </c>
      <c r="N34" s="3"/>
      <c r="O34" s="3" t="s">
        <v>56</v>
      </c>
      <c r="P34" s="3" t="s">
        <v>48</v>
      </c>
      <c r="Q34" s="3" t="s">
        <v>49</v>
      </c>
      <c r="R34" s="3"/>
      <c r="S34" s="3" t="s">
        <v>50</v>
      </c>
      <c r="T34" s="7">
        <v>46282.0</v>
      </c>
      <c r="U34" s="3"/>
      <c r="V34" s="3"/>
      <c r="W34" s="3"/>
      <c r="X34" s="7"/>
      <c r="Y34" s="3"/>
      <c r="Z34" s="3"/>
      <c r="AA34" s="3"/>
      <c r="AB34" s="3"/>
      <c r="AC34" s="3"/>
      <c r="AD34" s="3"/>
      <c r="AE34" s="3"/>
      <c r="AF34" s="3"/>
      <c r="AG34" s="3"/>
      <c r="AH34" s="3"/>
      <c r="AI34" s="3"/>
      <c r="AJ34" s="3"/>
      <c r="AK34" s="3"/>
      <c r="AL34" s="3"/>
      <c r="AM34" s="3"/>
    </row>
    <row r="35" spans="1:39">
      <c r="A35" s="2">
        <v>33</v>
      </c>
      <c r="B35" s="2" t="s">
        <v>39</v>
      </c>
      <c r="C35" s="2" t="s">
        <v>40</v>
      </c>
      <c r="D35" s="2" t="s">
        <v>192</v>
      </c>
      <c r="E35" s="2" t="s">
        <v>193</v>
      </c>
      <c r="F35" s="2" t="s">
        <v>193</v>
      </c>
      <c r="G35" s="2" t="s">
        <v>43</v>
      </c>
      <c r="H35" s="2" t="s">
        <v>44</v>
      </c>
      <c r="I35" s="2" t="s">
        <v>53</v>
      </c>
      <c r="J35" s="2" t="s">
        <v>194</v>
      </c>
      <c r="K35" s="2" t="s">
        <v>195</v>
      </c>
      <c r="L35" s="2">
        <v>24.4831</v>
      </c>
      <c r="M35" s="2">
        <v>91.57810000000001</v>
      </c>
      <c r="N35" s="2"/>
      <c r="O35" s="2" t="s">
        <v>182</v>
      </c>
      <c r="P35" s="2" t="s">
        <v>48</v>
      </c>
      <c r="Q35" s="2" t="s">
        <v>49</v>
      </c>
      <c r="R35" s="2"/>
      <c r="S35" s="2" t="s">
        <v>50</v>
      </c>
      <c r="T35" s="6">
        <v>46271.0</v>
      </c>
      <c r="U35" s="2"/>
      <c r="V35" s="2"/>
      <c r="W35" s="2"/>
      <c r="X35" s="6"/>
      <c r="Y35" s="2"/>
      <c r="Z35" s="2"/>
      <c r="AA35" s="2"/>
      <c r="AB35" s="2"/>
      <c r="AC35" s="2"/>
      <c r="AD35" s="2"/>
      <c r="AE35" s="2"/>
      <c r="AF35" s="2"/>
      <c r="AG35" s="2"/>
      <c r="AH35" s="2"/>
      <c r="AI35" s="2"/>
      <c r="AJ35" s="2"/>
      <c r="AK35" s="2"/>
      <c r="AL35" s="2"/>
      <c r="AM35" s="2"/>
    </row>
    <row r="36" spans="1:39">
      <c r="A36" s="3">
        <v>34</v>
      </c>
      <c r="B36" s="3" t="s">
        <v>39</v>
      </c>
      <c r="C36" s="3" t="s">
        <v>40</v>
      </c>
      <c r="D36" s="3" t="s">
        <v>196</v>
      </c>
      <c r="E36" s="3" t="s">
        <v>197</v>
      </c>
      <c r="F36" s="3" t="s">
        <v>197</v>
      </c>
      <c r="G36" s="3" t="s">
        <v>43</v>
      </c>
      <c r="H36" s="3" t="s">
        <v>62</v>
      </c>
      <c r="I36" s="3" t="s">
        <v>109</v>
      </c>
      <c r="J36" s="3" t="s">
        <v>170</v>
      </c>
      <c r="K36" s="3" t="s">
        <v>198</v>
      </c>
      <c r="L36" s="3">
        <v>24.87912</v>
      </c>
      <c r="M36" s="3">
        <v>91.16377</v>
      </c>
      <c r="N36" s="3" t="s">
        <v>75</v>
      </c>
      <c r="O36" s="3" t="s">
        <v>199</v>
      </c>
      <c r="P36" s="3" t="s">
        <v>48</v>
      </c>
      <c r="Q36" s="3" t="s">
        <v>49</v>
      </c>
      <c r="R36" s="3"/>
      <c r="S36" s="3" t="s">
        <v>50</v>
      </c>
      <c r="T36" s="7">
        <v>46262.0</v>
      </c>
      <c r="U36" s="3"/>
      <c r="V36" s="3"/>
      <c r="W36" s="3"/>
      <c r="X36" s="7">
        <v>46266.0</v>
      </c>
      <c r="Y36" s="3" t="s">
        <v>112</v>
      </c>
      <c r="Z36" s="3">
        <v>20</v>
      </c>
      <c r="AA36" s="3">
        <v>2000</v>
      </c>
      <c r="AB36" s="3" t="s">
        <v>78</v>
      </c>
      <c r="AC36" s="3" t="s">
        <v>58</v>
      </c>
      <c r="AD36" s="3">
        <v>2241</v>
      </c>
      <c r="AE36" s="3">
        <v>104</v>
      </c>
      <c r="AF36" s="3">
        <v>104</v>
      </c>
      <c r="AG36" s="3"/>
      <c r="AH36" s="3" t="s">
        <v>58</v>
      </c>
      <c r="AI36" s="3" t="s">
        <v>173</v>
      </c>
      <c r="AJ36" s="4" t="s">
        <v>200</v>
      </c>
      <c r="AK36" s="3" t="s">
        <v>201</v>
      </c>
      <c r="AL36" s="3"/>
      <c r="AM36" s="3"/>
    </row>
    <row r="37" spans="1:39">
      <c r="A37" s="2">
        <v>35</v>
      </c>
      <c r="B37" s="2" t="s">
        <v>39</v>
      </c>
      <c r="C37" s="2" t="s">
        <v>40</v>
      </c>
      <c r="D37" s="2" t="s">
        <v>202</v>
      </c>
      <c r="E37" s="2" t="s">
        <v>203</v>
      </c>
      <c r="F37" s="2" t="s">
        <v>203</v>
      </c>
      <c r="G37" s="2" t="s">
        <v>43</v>
      </c>
      <c r="H37" s="2" t="s">
        <v>88</v>
      </c>
      <c r="I37" s="2" t="s">
        <v>109</v>
      </c>
      <c r="J37" s="2" t="s">
        <v>170</v>
      </c>
      <c r="K37" s="2" t="s">
        <v>204</v>
      </c>
      <c r="L37" s="2">
        <v>24.916583</v>
      </c>
      <c r="M37" s="2">
        <v>91.228889</v>
      </c>
      <c r="N37" s="2" t="s">
        <v>75</v>
      </c>
      <c r="O37" s="2" t="s">
        <v>182</v>
      </c>
      <c r="P37" s="2" t="s">
        <v>48</v>
      </c>
      <c r="Q37" s="2" t="s">
        <v>49</v>
      </c>
      <c r="R37" s="2"/>
      <c r="S37" s="2" t="s">
        <v>50</v>
      </c>
      <c r="T37" s="6">
        <v>46262.0</v>
      </c>
      <c r="U37" s="2"/>
      <c r="V37" s="2"/>
      <c r="W37" s="2"/>
      <c r="X37" s="6">
        <v>46266.0</v>
      </c>
      <c r="Y37" s="2" t="s">
        <v>112</v>
      </c>
      <c r="Z37" s="2">
        <v>22</v>
      </c>
      <c r="AA37" s="2">
        <v>2000</v>
      </c>
      <c r="AB37" s="2" t="s">
        <v>78</v>
      </c>
      <c r="AC37" s="2" t="s">
        <v>58</v>
      </c>
      <c r="AD37" s="2">
        <v>3498.40000000000009</v>
      </c>
      <c r="AE37" s="2">
        <v>178</v>
      </c>
      <c r="AF37" s="2">
        <v>297</v>
      </c>
      <c r="AG37" s="2">
        <v>119</v>
      </c>
      <c r="AH37" s="2" t="s">
        <v>58</v>
      </c>
      <c r="AI37" s="2" t="s">
        <v>173</v>
      </c>
      <c r="AJ37" s="5" t="s">
        <v>205</v>
      </c>
      <c r="AK37" s="2" t="s">
        <v>206</v>
      </c>
      <c r="AL37" s="2"/>
      <c r="AM37" s="2"/>
    </row>
    <row r="38" spans="1:39">
      <c r="A38" s="3">
        <v>36</v>
      </c>
      <c r="B38" s="3" t="s">
        <v>39</v>
      </c>
      <c r="C38" s="3" t="s">
        <v>40</v>
      </c>
      <c r="D38" s="3" t="s">
        <v>207</v>
      </c>
      <c r="E38" s="3" t="s">
        <v>208</v>
      </c>
      <c r="F38" s="3" t="s">
        <v>208</v>
      </c>
      <c r="G38" s="3" t="s">
        <v>43</v>
      </c>
      <c r="H38" s="3" t="s">
        <v>44</v>
      </c>
      <c r="I38" s="3" t="s">
        <v>99</v>
      </c>
      <c r="J38" s="3" t="s">
        <v>116</v>
      </c>
      <c r="K38" s="3" t="s">
        <v>209</v>
      </c>
      <c r="L38" s="3">
        <v>24.44551</v>
      </c>
      <c r="M38" s="3">
        <v>91.67587</v>
      </c>
      <c r="N38" s="3" t="s">
        <v>75</v>
      </c>
      <c r="O38" s="3" t="s">
        <v>182</v>
      </c>
      <c r="P38" s="3" t="s">
        <v>48</v>
      </c>
      <c r="Q38" s="3" t="s">
        <v>49</v>
      </c>
      <c r="R38" s="3"/>
      <c r="S38" s="3" t="s">
        <v>50</v>
      </c>
      <c r="T38" s="7">
        <v>46277.0</v>
      </c>
      <c r="U38" s="3"/>
      <c r="V38" s="3"/>
      <c r="W38" s="3"/>
      <c r="X38" s="7">
        <v>46268.0</v>
      </c>
      <c r="Y38" s="3" t="s">
        <v>70</v>
      </c>
      <c r="Z38" s="3">
        <v>30</v>
      </c>
      <c r="AA38" s="3">
        <v>2000</v>
      </c>
      <c r="AB38" s="3" t="s">
        <v>78</v>
      </c>
      <c r="AC38" s="3" t="s">
        <v>58</v>
      </c>
      <c r="AD38" s="3">
        <v>146.40000000000001</v>
      </c>
      <c r="AE38" s="3">
        <v>394</v>
      </c>
      <c r="AF38" s="3">
        <v>394</v>
      </c>
      <c r="AG38" s="3" t="s">
        <v>80</v>
      </c>
      <c r="AH38" s="3" t="s">
        <v>58</v>
      </c>
      <c r="AI38" s="3" t="s">
        <v>71</v>
      </c>
      <c r="AJ38" s="3"/>
      <c r="AK38" s="3"/>
      <c r="AL38" s="3"/>
      <c r="AM38" s="3"/>
    </row>
    <row r="39" spans="1:39">
      <c r="A39" s="2">
        <v>37</v>
      </c>
      <c r="B39" s="2" t="s">
        <v>39</v>
      </c>
      <c r="C39" s="2" t="s">
        <v>40</v>
      </c>
      <c r="D39" s="2" t="s">
        <v>210</v>
      </c>
      <c r="E39" s="2" t="s">
        <v>211</v>
      </c>
      <c r="F39" s="2" t="s">
        <v>211</v>
      </c>
      <c r="G39" s="2" t="s">
        <v>43</v>
      </c>
      <c r="H39" s="2" t="s">
        <v>62</v>
      </c>
      <c r="I39" s="2" t="s">
        <v>40</v>
      </c>
      <c r="J39" s="2" t="s">
        <v>212</v>
      </c>
      <c r="K39" s="2" t="s">
        <v>213</v>
      </c>
      <c r="L39" s="2">
        <v>24.97622</v>
      </c>
      <c r="M39" s="2">
        <v>91.78843999999999</v>
      </c>
      <c r="N39" s="2"/>
      <c r="O39" s="2" t="s">
        <v>76</v>
      </c>
      <c r="P39" s="2" t="s">
        <v>48</v>
      </c>
      <c r="Q39" s="2" t="s">
        <v>49</v>
      </c>
      <c r="R39" s="2"/>
      <c r="S39" s="2" t="s">
        <v>50</v>
      </c>
      <c r="T39" s="6">
        <v>46277.0</v>
      </c>
      <c r="U39" s="2"/>
      <c r="V39" s="2"/>
      <c r="W39" s="2"/>
      <c r="X39" s="6"/>
      <c r="Y39" s="2"/>
      <c r="Z39" s="2"/>
      <c r="AA39" s="2"/>
      <c r="AB39" s="2"/>
      <c r="AC39" s="2"/>
      <c r="AD39" s="2"/>
      <c r="AE39" s="2"/>
      <c r="AF39" s="2"/>
      <c r="AG39" s="2"/>
      <c r="AH39" s="2"/>
      <c r="AI39" s="2"/>
      <c r="AJ39" s="2"/>
      <c r="AK39" s="2"/>
      <c r="AL39" s="2"/>
      <c r="AM39" s="2"/>
    </row>
    <row r="40" spans="1:39">
      <c r="A40" s="3">
        <v>38</v>
      </c>
      <c r="B40" s="3" t="s">
        <v>39</v>
      </c>
      <c r="C40" s="3" t="s">
        <v>40</v>
      </c>
      <c r="D40" s="3" t="s">
        <v>214</v>
      </c>
      <c r="E40" s="3" t="s">
        <v>215</v>
      </c>
      <c r="F40" s="3" t="s">
        <v>215</v>
      </c>
      <c r="G40" s="3" t="s">
        <v>43</v>
      </c>
      <c r="H40" s="3" t="s">
        <v>44</v>
      </c>
      <c r="I40" s="3" t="s">
        <v>40</v>
      </c>
      <c r="J40" s="3" t="s">
        <v>216</v>
      </c>
      <c r="K40" s="3" t="s">
        <v>217</v>
      </c>
      <c r="L40" s="3">
        <v>25.047540000000001</v>
      </c>
      <c r="M40" s="3">
        <v>92.096159999999998</v>
      </c>
      <c r="N40" s="3"/>
      <c r="O40" s="3" t="s">
        <v>56</v>
      </c>
      <c r="P40" s="3" t="s">
        <v>48</v>
      </c>
      <c r="Q40" s="3" t="s">
        <v>49</v>
      </c>
      <c r="R40" s="3"/>
      <c r="S40" s="3" t="s">
        <v>50</v>
      </c>
      <c r="T40" s="7">
        <v>46279.0</v>
      </c>
      <c r="U40" s="3"/>
      <c r="V40" s="3"/>
      <c r="W40" s="3"/>
      <c r="X40" s="7"/>
      <c r="Y40" s="3"/>
      <c r="Z40" s="3"/>
      <c r="AA40" s="3"/>
      <c r="AB40" s="3"/>
      <c r="AC40" s="3"/>
      <c r="AD40" s="3"/>
      <c r="AE40" s="3"/>
      <c r="AF40" s="3"/>
      <c r="AG40" s="3"/>
      <c r="AH40" s="3"/>
      <c r="AI40" s="3"/>
      <c r="AJ40" s="3"/>
      <c r="AK40" s="3"/>
      <c r="AL40" s="3"/>
      <c r="AM40" s="3"/>
    </row>
    <row r="41" spans="1:39">
      <c r="A41" s="2">
        <v>39</v>
      </c>
      <c r="B41" s="2" t="s">
        <v>39</v>
      </c>
      <c r="C41" s="2" t="s">
        <v>40</v>
      </c>
      <c r="D41" s="2" t="s">
        <v>218</v>
      </c>
      <c r="E41" s="2" t="s">
        <v>219</v>
      </c>
      <c r="F41" s="2" t="s">
        <v>219</v>
      </c>
      <c r="G41" s="2" t="s">
        <v>43</v>
      </c>
      <c r="H41" s="2" t="s">
        <v>62</v>
      </c>
      <c r="I41" s="2" t="s">
        <v>99</v>
      </c>
      <c r="J41" s="2" t="s">
        <v>220</v>
      </c>
      <c r="K41" s="2" t="s">
        <v>221</v>
      </c>
      <c r="L41" s="2">
        <v>24.5909</v>
      </c>
      <c r="M41" s="2">
        <v>92.11456</v>
      </c>
      <c r="N41" s="2" t="s">
        <v>75</v>
      </c>
      <c r="O41" s="2" t="s">
        <v>199</v>
      </c>
      <c r="P41" s="2" t="s">
        <v>48</v>
      </c>
      <c r="Q41" s="2" t="s">
        <v>49</v>
      </c>
      <c r="R41" s="2"/>
      <c r="S41" s="2" t="s">
        <v>50</v>
      </c>
      <c r="T41" s="6">
        <v>46271.0</v>
      </c>
      <c r="U41" s="2"/>
      <c r="V41" s="2"/>
      <c r="W41" s="2"/>
      <c r="X41" s="6">
        <v>46267.0</v>
      </c>
      <c r="Y41" s="2" t="s">
        <v>112</v>
      </c>
      <c r="Z41" s="2">
        <v>22</v>
      </c>
      <c r="AA41" s="2">
        <v>2000</v>
      </c>
      <c r="AB41" s="2" t="s">
        <v>78</v>
      </c>
      <c r="AC41" s="2" t="s">
        <v>58</v>
      </c>
      <c r="AD41" s="2">
        <v>4181</v>
      </c>
      <c r="AE41" s="2">
        <v>230</v>
      </c>
      <c r="AF41" s="2">
        <v>230</v>
      </c>
      <c r="AG41" s="2" t="s">
        <v>80</v>
      </c>
      <c r="AH41" s="2" t="s">
        <v>58</v>
      </c>
      <c r="AI41" s="2" t="s">
        <v>71</v>
      </c>
      <c r="AJ41" s="2" t="s">
        <v>222</v>
      </c>
      <c r="AK41" s="2"/>
      <c r="AL41" s="2"/>
      <c r="AM41" s="2"/>
    </row>
    <row r="42" spans="1:39" customHeight="1" ht="45">
      <c r="A42" s="3">
        <v>40</v>
      </c>
      <c r="B42" s="3" t="s">
        <v>39</v>
      </c>
      <c r="C42" s="3" t="s">
        <v>40</v>
      </c>
      <c r="D42" s="3" t="s">
        <v>223</v>
      </c>
      <c r="E42" s="3" t="s">
        <v>224</v>
      </c>
      <c r="F42" s="3" t="s">
        <v>224</v>
      </c>
      <c r="G42" s="3" t="s">
        <v>43</v>
      </c>
      <c r="H42" s="3" t="s">
        <v>44</v>
      </c>
      <c r="I42" s="3" t="s">
        <v>109</v>
      </c>
      <c r="J42" s="3" t="s">
        <v>225</v>
      </c>
      <c r="K42" s="3" t="s">
        <v>226</v>
      </c>
      <c r="L42" s="3">
        <v>25.13052</v>
      </c>
      <c r="M42" s="3">
        <v>91.42661</v>
      </c>
      <c r="N42" s="3" t="s">
        <v>132</v>
      </c>
      <c r="O42" s="3" t="s">
        <v>56</v>
      </c>
      <c r="P42" s="3" t="s">
        <v>48</v>
      </c>
      <c r="Q42" s="3" t="s">
        <v>49</v>
      </c>
      <c r="R42" s="3"/>
      <c r="S42" s="3" t="s">
        <v>50</v>
      </c>
      <c r="T42" s="7">
        <v>46273.0</v>
      </c>
      <c r="U42" s="3"/>
      <c r="V42" s="3"/>
      <c r="W42" s="3"/>
      <c r="X42" s="7">
        <v>46270.0</v>
      </c>
      <c r="Y42" s="3" t="s">
        <v>70</v>
      </c>
      <c r="Z42" s="3">
        <v>22</v>
      </c>
      <c r="AA42" s="3">
        <v>2000</v>
      </c>
      <c r="AB42" s="3" t="s">
        <v>78</v>
      </c>
      <c r="AC42" s="3" t="s">
        <v>58</v>
      </c>
      <c r="AD42" s="3">
        <v>15796.70000000000073</v>
      </c>
      <c r="AE42" s="3">
        <v>241</v>
      </c>
      <c r="AF42" s="3">
        <v>241</v>
      </c>
      <c r="AG42" s="3"/>
      <c r="AH42" s="3" t="s">
        <v>58</v>
      </c>
      <c r="AI42" s="3" t="s">
        <v>173</v>
      </c>
      <c r="AJ42" s="4" t="s">
        <v>227</v>
      </c>
      <c r="AK42" s="3"/>
      <c r="AL42" s="3"/>
      <c r="AM42" s="3"/>
    </row>
    <row r="43" spans="1:39">
      <c r="A43" s="2">
        <v>41</v>
      </c>
      <c r="B43" s="2" t="s">
        <v>39</v>
      </c>
      <c r="C43" s="2" t="s">
        <v>40</v>
      </c>
      <c r="D43" s="2" t="s">
        <v>228</v>
      </c>
      <c r="E43" s="2" t="s">
        <v>229</v>
      </c>
      <c r="F43" s="2" t="s">
        <v>229</v>
      </c>
      <c r="G43" s="2" t="s">
        <v>43</v>
      </c>
      <c r="H43" s="2" t="s">
        <v>115</v>
      </c>
      <c r="I43" s="2" t="s">
        <v>40</v>
      </c>
      <c r="J43" s="2" t="s">
        <v>212</v>
      </c>
      <c r="K43" s="2" t="s">
        <v>230</v>
      </c>
      <c r="L43" s="2">
        <v>24.89469</v>
      </c>
      <c r="M43" s="2">
        <v>91.86672</v>
      </c>
      <c r="N43" s="2"/>
      <c r="O43" s="2" t="s">
        <v>231</v>
      </c>
      <c r="P43" s="2" t="s">
        <v>48</v>
      </c>
      <c r="Q43" s="2" t="s">
        <v>49</v>
      </c>
      <c r="R43" s="2"/>
      <c r="S43" s="2" t="s">
        <v>50</v>
      </c>
      <c r="T43" s="6">
        <v>46275.0</v>
      </c>
      <c r="U43" s="2"/>
      <c r="V43" s="2"/>
      <c r="W43" s="2"/>
      <c r="X43" s="6"/>
      <c r="Y43" s="2"/>
      <c r="Z43" s="2"/>
      <c r="AA43" s="2"/>
      <c r="AB43" s="2"/>
      <c r="AC43" s="2"/>
      <c r="AD43" s="2"/>
      <c r="AE43" s="2"/>
      <c r="AF43" s="2"/>
      <c r="AG43" s="2"/>
      <c r="AH43" s="2"/>
      <c r="AI43" s="2"/>
      <c r="AJ43" s="2"/>
      <c r="AK43" s="2"/>
      <c r="AL43" s="2"/>
      <c r="AM43" s="2"/>
    </row>
    <row r="44" spans="1:39" customHeight="1" ht="60">
      <c r="A44" s="3">
        <v>42</v>
      </c>
      <c r="B44" s="3" t="s">
        <v>39</v>
      </c>
      <c r="C44" s="3" t="s">
        <v>40</v>
      </c>
      <c r="D44" s="3" t="s">
        <v>232</v>
      </c>
      <c r="E44" s="3" t="s">
        <v>233</v>
      </c>
      <c r="F44" s="3" t="s">
        <v>233</v>
      </c>
      <c r="G44" s="3" t="s">
        <v>43</v>
      </c>
      <c r="H44" s="3" t="s">
        <v>44</v>
      </c>
      <c r="I44" s="3" t="s">
        <v>109</v>
      </c>
      <c r="J44" s="3" t="s">
        <v>234</v>
      </c>
      <c r="K44" s="3" t="s">
        <v>235</v>
      </c>
      <c r="L44" s="3">
        <v>24.95092</v>
      </c>
      <c r="M44" s="3">
        <v>91.39816</v>
      </c>
      <c r="N44" s="3" t="s">
        <v>132</v>
      </c>
      <c r="O44" s="3" t="s">
        <v>56</v>
      </c>
      <c r="P44" s="3" t="s">
        <v>48</v>
      </c>
      <c r="Q44" s="3" t="s">
        <v>49</v>
      </c>
      <c r="R44" s="3"/>
      <c r="S44" s="3" t="s">
        <v>50</v>
      </c>
      <c r="T44" s="7">
        <v>46263.0</v>
      </c>
      <c r="U44" s="3"/>
      <c r="V44" s="3"/>
      <c r="W44" s="3"/>
      <c r="X44" s="7">
        <v>46265.0</v>
      </c>
      <c r="Y44" s="3" t="s">
        <v>77</v>
      </c>
      <c r="Z44" s="3">
        <v>22</v>
      </c>
      <c r="AA44" s="3">
        <v>2000</v>
      </c>
      <c r="AB44" s="3" t="s">
        <v>78</v>
      </c>
      <c r="AC44" s="3" t="s">
        <v>58</v>
      </c>
      <c r="AD44" s="3">
        <v>442.80000000000001</v>
      </c>
      <c r="AE44" s="3">
        <v>149</v>
      </c>
      <c r="AF44" s="3">
        <v>186</v>
      </c>
      <c r="AG44" s="3">
        <v>37</v>
      </c>
      <c r="AH44" s="3" t="s">
        <v>58</v>
      </c>
      <c r="AI44" s="3" t="s">
        <v>71</v>
      </c>
      <c r="AJ44" s="4" t="s">
        <v>236</v>
      </c>
      <c r="AK44" s="3" t="s">
        <v>237</v>
      </c>
      <c r="AL44" s="3"/>
      <c r="AM44" s="3"/>
    </row>
    <row r="45" spans="1:39">
      <c r="A45" s="2">
        <v>43</v>
      </c>
      <c r="B45" s="2" t="s">
        <v>39</v>
      </c>
      <c r="C45" s="2" t="s">
        <v>40</v>
      </c>
      <c r="D45" s="2" t="s">
        <v>238</v>
      </c>
      <c r="E45" s="2" t="s">
        <v>239</v>
      </c>
      <c r="F45" s="2" t="s">
        <v>239</v>
      </c>
      <c r="G45" s="2" t="s">
        <v>43</v>
      </c>
      <c r="H45" s="2" t="s">
        <v>240</v>
      </c>
      <c r="I45" s="2" t="s">
        <v>109</v>
      </c>
      <c r="J45" s="2" t="s">
        <v>225</v>
      </c>
      <c r="K45" s="2" t="s">
        <v>241</v>
      </c>
      <c r="L45" s="2">
        <v>25.030460000000001</v>
      </c>
      <c r="M45" s="2">
        <v>91.35859000000001</v>
      </c>
      <c r="N45" s="2" t="s">
        <v>132</v>
      </c>
      <c r="O45" s="2" t="s">
        <v>76</v>
      </c>
      <c r="P45" s="2" t="s">
        <v>48</v>
      </c>
      <c r="Q45" s="2" t="s">
        <v>49</v>
      </c>
      <c r="R45" s="2"/>
      <c r="S45" s="2" t="s">
        <v>50</v>
      </c>
      <c r="T45" s="6">
        <v>46263.0</v>
      </c>
      <c r="U45" s="2"/>
      <c r="V45" s="2"/>
      <c r="W45" s="2"/>
      <c r="X45" s="6">
        <v>46265.0</v>
      </c>
      <c r="Y45" s="2" t="s">
        <v>242</v>
      </c>
      <c r="Z45" s="2">
        <v>20</v>
      </c>
      <c r="AA45" s="2">
        <v>2000</v>
      </c>
      <c r="AB45" s="2" t="s">
        <v>78</v>
      </c>
      <c r="AC45" s="2" t="s">
        <v>58</v>
      </c>
      <c r="AD45" s="2">
        <v>2950.21000000000004</v>
      </c>
      <c r="AE45" s="2">
        <v>282</v>
      </c>
      <c r="AF45" s="2">
        <v>297</v>
      </c>
      <c r="AG45" s="2">
        <v>15</v>
      </c>
      <c r="AH45" s="2" t="s">
        <v>58</v>
      </c>
      <c r="AI45" s="2" t="s">
        <v>71</v>
      </c>
      <c r="AJ45" s="2"/>
      <c r="AK45" s="2"/>
      <c r="AL45" s="2"/>
      <c r="AM45" s="2"/>
    </row>
    <row r="46" spans="1:39">
      <c r="A46" s="3">
        <v>44</v>
      </c>
      <c r="B46" s="3" t="s">
        <v>39</v>
      </c>
      <c r="C46" s="3" t="s">
        <v>40</v>
      </c>
      <c r="D46" s="3" t="s">
        <v>243</v>
      </c>
      <c r="E46" s="3" t="s">
        <v>244</v>
      </c>
      <c r="F46" s="3" t="s">
        <v>244</v>
      </c>
      <c r="G46" s="3" t="s">
        <v>43</v>
      </c>
      <c r="H46" s="3" t="s">
        <v>44</v>
      </c>
      <c r="I46" s="3" t="s">
        <v>99</v>
      </c>
      <c r="J46" s="3" t="s">
        <v>245</v>
      </c>
      <c r="K46" s="3" t="s">
        <v>246</v>
      </c>
      <c r="L46" s="3">
        <v>24.58208</v>
      </c>
      <c r="M46" s="3">
        <v>91.89078000000001</v>
      </c>
      <c r="N46" s="3" t="s">
        <v>75</v>
      </c>
      <c r="O46" s="3" t="s">
        <v>56</v>
      </c>
      <c r="P46" s="3" t="s">
        <v>48</v>
      </c>
      <c r="Q46" s="3" t="s">
        <v>49</v>
      </c>
      <c r="R46" s="3"/>
      <c r="S46" s="3" t="s">
        <v>50</v>
      </c>
      <c r="T46" s="7">
        <v>46263.0</v>
      </c>
      <c r="U46" s="3"/>
      <c r="V46" s="3"/>
      <c r="W46" s="3"/>
      <c r="X46" s="7">
        <v>46266.0</v>
      </c>
      <c r="Y46" s="3" t="s">
        <v>247</v>
      </c>
      <c r="Z46" s="3">
        <v>30</v>
      </c>
      <c r="AA46" s="3">
        <v>2000</v>
      </c>
      <c r="AB46" s="3" t="s">
        <v>78</v>
      </c>
      <c r="AC46" s="3" t="s">
        <v>58</v>
      </c>
      <c r="AD46" s="3">
        <v>629.20000000000005</v>
      </c>
      <c r="AE46" s="3"/>
      <c r="AF46" s="3">
        <v>327</v>
      </c>
      <c r="AG46" s="3"/>
      <c r="AH46" s="3" t="s">
        <v>58</v>
      </c>
      <c r="AI46" s="3"/>
      <c r="AJ46" s="3" t="s">
        <v>248</v>
      </c>
      <c r="AK46" s="3"/>
      <c r="AL46" s="3"/>
      <c r="AM46" s="3"/>
    </row>
    <row r="47" spans="1:39">
      <c r="A47" s="2">
        <v>45</v>
      </c>
      <c r="B47" s="2" t="s">
        <v>39</v>
      </c>
      <c r="C47" s="2" t="s">
        <v>40</v>
      </c>
      <c r="D47" s="2" t="s">
        <v>249</v>
      </c>
      <c r="E47" s="2" t="s">
        <v>250</v>
      </c>
      <c r="F47" s="2" t="s">
        <v>250</v>
      </c>
      <c r="G47" s="2" t="s">
        <v>43</v>
      </c>
      <c r="H47" s="2" t="s">
        <v>88</v>
      </c>
      <c r="I47" s="2" t="s">
        <v>109</v>
      </c>
      <c r="J47" s="2" t="s">
        <v>225</v>
      </c>
      <c r="K47" s="2" t="s">
        <v>251</v>
      </c>
      <c r="L47" s="2">
        <v>25.024647999999999</v>
      </c>
      <c r="M47" s="2">
        <v>91.442667</v>
      </c>
      <c r="N47" s="2" t="s">
        <v>75</v>
      </c>
      <c r="O47" s="2" t="s">
        <v>56</v>
      </c>
      <c r="P47" s="2" t="s">
        <v>48</v>
      </c>
      <c r="Q47" s="2" t="s">
        <v>49</v>
      </c>
      <c r="R47" s="2"/>
      <c r="S47" s="2" t="s">
        <v>50</v>
      </c>
      <c r="T47" s="6">
        <v>46273.0</v>
      </c>
      <c r="U47" s="2"/>
      <c r="V47" s="2"/>
      <c r="W47" s="2"/>
      <c r="X47" s="6">
        <v>46267.0</v>
      </c>
      <c r="Y47" s="2" t="s">
        <v>70</v>
      </c>
      <c r="Z47" s="2">
        <v>22</v>
      </c>
      <c r="AA47" s="2">
        <v>2000</v>
      </c>
      <c r="AB47" s="2" t="s">
        <v>78</v>
      </c>
      <c r="AC47" s="2" t="s">
        <v>58</v>
      </c>
      <c r="AD47" s="2">
        <v>2635.19999999999982</v>
      </c>
      <c r="AE47" s="2">
        <v>104</v>
      </c>
      <c r="AF47" s="2">
        <v>104</v>
      </c>
      <c r="AG47" s="2"/>
      <c r="AH47" s="2" t="s">
        <v>58</v>
      </c>
      <c r="AI47" s="2" t="s">
        <v>71</v>
      </c>
      <c r="AJ47" s="5" t="s">
        <v>252</v>
      </c>
      <c r="AK47" s="2"/>
      <c r="AL47" s="2"/>
      <c r="AM47" s="2"/>
    </row>
    <row r="48" spans="1:39" customHeight="1" ht="30">
      <c r="A48" s="3">
        <v>46</v>
      </c>
      <c r="B48" s="3" t="s">
        <v>39</v>
      </c>
      <c r="C48" s="3" t="s">
        <v>40</v>
      </c>
      <c r="D48" s="3" t="s">
        <v>253</v>
      </c>
      <c r="E48" s="3" t="s">
        <v>254</v>
      </c>
      <c r="F48" s="3" t="s">
        <v>254</v>
      </c>
      <c r="G48" s="3" t="s">
        <v>43</v>
      </c>
      <c r="H48" s="3" t="s">
        <v>88</v>
      </c>
      <c r="I48" s="3" t="s">
        <v>99</v>
      </c>
      <c r="J48" s="3" t="s">
        <v>255</v>
      </c>
      <c r="K48" s="3" t="s">
        <v>256</v>
      </c>
      <c r="L48" s="3">
        <v>24.76504</v>
      </c>
      <c r="M48" s="3">
        <v>92.22457</v>
      </c>
      <c r="N48" s="3" t="s">
        <v>75</v>
      </c>
      <c r="O48" s="3" t="s">
        <v>56</v>
      </c>
      <c r="P48" s="3" t="s">
        <v>48</v>
      </c>
      <c r="Q48" s="3" t="s">
        <v>49</v>
      </c>
      <c r="R48" s="3"/>
      <c r="S48" s="3" t="s">
        <v>50</v>
      </c>
      <c r="T48" s="7">
        <v>46270.0</v>
      </c>
      <c r="U48" s="3"/>
      <c r="V48" s="3"/>
      <c r="W48" s="3"/>
      <c r="X48" s="7">
        <v>46268.0</v>
      </c>
      <c r="Y48" s="3" t="s">
        <v>70</v>
      </c>
      <c r="Z48" s="3">
        <v>22</v>
      </c>
      <c r="AA48" s="3">
        <v>2000</v>
      </c>
      <c r="AB48" s="3" t="s">
        <v>78</v>
      </c>
      <c r="AC48" s="3" t="s">
        <v>58</v>
      </c>
      <c r="AD48" s="3">
        <v>9627</v>
      </c>
      <c r="AE48" s="3">
        <v>290</v>
      </c>
      <c r="AF48" s="3">
        <v>312</v>
      </c>
      <c r="AG48" s="3">
        <v>22</v>
      </c>
      <c r="AH48" s="3" t="s">
        <v>58</v>
      </c>
      <c r="AI48" s="3" t="s">
        <v>71</v>
      </c>
      <c r="AJ48" s="4" t="s">
        <v>257</v>
      </c>
      <c r="AK48" s="3"/>
      <c r="AL48" s="3"/>
      <c r="AM48" s="3"/>
    </row>
    <row r="49" spans="1:39">
      <c r="A49" s="2">
        <v>47</v>
      </c>
      <c r="B49" s="2" t="s">
        <v>39</v>
      </c>
      <c r="C49" s="2" t="s">
        <v>40</v>
      </c>
      <c r="D49" s="2" t="s">
        <v>258</v>
      </c>
      <c r="E49" s="2" t="s">
        <v>259</v>
      </c>
      <c r="F49" s="2" t="s">
        <v>259</v>
      </c>
      <c r="G49" s="2" t="s">
        <v>43</v>
      </c>
      <c r="H49" s="2" t="s">
        <v>62</v>
      </c>
      <c r="I49" s="2" t="s">
        <v>99</v>
      </c>
      <c r="J49" s="2" t="s">
        <v>255</v>
      </c>
      <c r="K49" s="2" t="s">
        <v>260</v>
      </c>
      <c r="L49" s="2">
        <v>24.80449</v>
      </c>
      <c r="M49" s="2">
        <v>92.24122</v>
      </c>
      <c r="N49" s="2" t="s">
        <v>75</v>
      </c>
      <c r="O49" s="2" t="s">
        <v>64</v>
      </c>
      <c r="P49" s="2" t="s">
        <v>48</v>
      </c>
      <c r="Q49" s="2" t="s">
        <v>49</v>
      </c>
      <c r="R49" s="2"/>
      <c r="S49" s="2" t="s">
        <v>50</v>
      </c>
      <c r="T49" s="6">
        <v>46268.0</v>
      </c>
      <c r="U49" s="2"/>
      <c r="V49" s="2"/>
      <c r="W49" s="2"/>
      <c r="X49" s="6">
        <v>46267.0</v>
      </c>
      <c r="Y49" s="2" t="s">
        <v>261</v>
      </c>
      <c r="Z49" s="2">
        <v>30</v>
      </c>
      <c r="AA49" s="2">
        <v>2000</v>
      </c>
      <c r="AB49" s="2" t="s">
        <v>78</v>
      </c>
      <c r="AC49" s="2" t="s">
        <v>58</v>
      </c>
      <c r="AD49" s="2">
        <v>1734</v>
      </c>
      <c r="AE49" s="2">
        <v>245</v>
      </c>
      <c r="AF49" s="2">
        <v>225</v>
      </c>
      <c r="AG49" s="2">
        <v>20</v>
      </c>
      <c r="AH49" s="2" t="s">
        <v>58</v>
      </c>
      <c r="AI49" s="2" t="s">
        <v>71</v>
      </c>
      <c r="AJ49" s="5" t="s">
        <v>262</v>
      </c>
      <c r="AK49" s="2"/>
      <c r="AL49" s="2"/>
      <c r="AM49" s="2"/>
    </row>
    <row r="50" spans="1:39" customHeight="1" ht="30">
      <c r="A50" s="3">
        <v>48</v>
      </c>
      <c r="B50" s="3" t="s">
        <v>39</v>
      </c>
      <c r="C50" s="3" t="s">
        <v>40</v>
      </c>
      <c r="D50" s="3" t="s">
        <v>263</v>
      </c>
      <c r="E50" s="3" t="s">
        <v>264</v>
      </c>
      <c r="F50" s="3" t="s">
        <v>264</v>
      </c>
      <c r="G50" s="3" t="s">
        <v>43</v>
      </c>
      <c r="H50" s="3" t="s">
        <v>62</v>
      </c>
      <c r="I50" s="3" t="s">
        <v>99</v>
      </c>
      <c r="J50" s="3" t="s">
        <v>265</v>
      </c>
      <c r="K50" s="3" t="s">
        <v>266</v>
      </c>
      <c r="L50" s="3">
        <v>24.43967</v>
      </c>
      <c r="M50" s="3">
        <v>92.021879999999996</v>
      </c>
      <c r="N50" s="3" t="s">
        <v>75</v>
      </c>
      <c r="O50" s="3" t="s">
        <v>64</v>
      </c>
      <c r="P50" s="3" t="s">
        <v>48</v>
      </c>
      <c r="Q50" s="3" t="s">
        <v>49</v>
      </c>
      <c r="R50" s="3"/>
      <c r="S50" s="3" t="s">
        <v>50</v>
      </c>
      <c r="T50" s="7">
        <v>46272.0</v>
      </c>
      <c r="U50" s="3"/>
      <c r="V50" s="3"/>
      <c r="W50" s="3"/>
      <c r="X50" s="7">
        <v>46267.0</v>
      </c>
      <c r="Y50" s="3" t="s">
        <v>57</v>
      </c>
      <c r="Z50" s="3">
        <v>22</v>
      </c>
      <c r="AA50" s="3">
        <v>2000</v>
      </c>
      <c r="AB50" s="3" t="s">
        <v>78</v>
      </c>
      <c r="AC50" s="3" t="s">
        <v>58</v>
      </c>
      <c r="AD50" s="3">
        <v>312</v>
      </c>
      <c r="AE50" s="3">
        <v>282</v>
      </c>
      <c r="AF50" s="3">
        <v>297</v>
      </c>
      <c r="AG50" s="3">
        <v>12</v>
      </c>
      <c r="AH50" s="3" t="s">
        <v>58</v>
      </c>
      <c r="AI50" s="3" t="s">
        <v>71</v>
      </c>
      <c r="AJ50" s="4" t="s">
        <v>267</v>
      </c>
      <c r="AK50" s="3"/>
      <c r="AL50" s="3"/>
      <c r="AM50" s="3"/>
    </row>
    <row r="51" spans="1:39">
      <c r="A51" s="2">
        <v>49</v>
      </c>
      <c r="B51" s="2" t="s">
        <v>39</v>
      </c>
      <c r="C51" s="2" t="s">
        <v>40</v>
      </c>
      <c r="D51" s="2" t="s">
        <v>268</v>
      </c>
      <c r="E51" s="2" t="s">
        <v>269</v>
      </c>
      <c r="F51" s="2" t="s">
        <v>269</v>
      </c>
      <c r="G51" s="2" t="s">
        <v>43</v>
      </c>
      <c r="H51" s="2" t="s">
        <v>62</v>
      </c>
      <c r="I51" s="2" t="s">
        <v>109</v>
      </c>
      <c r="J51" s="2" t="s">
        <v>270</v>
      </c>
      <c r="K51" s="2" t="s">
        <v>271</v>
      </c>
      <c r="L51" s="2">
        <v>25.093910000000001</v>
      </c>
      <c r="M51" s="2">
        <v>91.55801</v>
      </c>
      <c r="N51" s="2" t="s">
        <v>75</v>
      </c>
      <c r="O51" s="2" t="s">
        <v>64</v>
      </c>
      <c r="P51" s="2" t="s">
        <v>48</v>
      </c>
      <c r="Q51" s="2" t="s">
        <v>49</v>
      </c>
      <c r="R51" s="2"/>
      <c r="S51" s="2" t="s">
        <v>50</v>
      </c>
      <c r="T51" s="6">
        <v>46275.0</v>
      </c>
      <c r="U51" s="2"/>
      <c r="V51" s="2"/>
      <c r="W51" s="2"/>
      <c r="X51" s="6">
        <v>46267.0</v>
      </c>
      <c r="Y51" s="2" t="s">
        <v>70</v>
      </c>
      <c r="Z51" s="2">
        <v>30</v>
      </c>
      <c r="AA51" s="2">
        <v>850</v>
      </c>
      <c r="AB51" s="2" t="s">
        <v>78</v>
      </c>
      <c r="AC51" s="2" t="s">
        <v>58</v>
      </c>
      <c r="AD51" s="2">
        <v>303.19999999999999</v>
      </c>
      <c r="AE51" s="2">
        <v>66</v>
      </c>
      <c r="AF51" s="2">
        <v>122</v>
      </c>
      <c r="AG51" s="2">
        <v>56</v>
      </c>
      <c r="AH51" s="2" t="s">
        <v>58</v>
      </c>
      <c r="AI51" s="2" t="s">
        <v>173</v>
      </c>
      <c r="AJ51" s="2"/>
      <c r="AK51" s="2"/>
      <c r="AL51" s="2"/>
      <c r="AM51" s="2"/>
    </row>
    <row r="52" spans="1:39">
      <c r="A52" s="3">
        <v>50</v>
      </c>
      <c r="B52" s="3" t="s">
        <v>39</v>
      </c>
      <c r="C52" s="3" t="s">
        <v>40</v>
      </c>
      <c r="D52" s="3" t="s">
        <v>272</v>
      </c>
      <c r="E52" s="3" t="s">
        <v>273</v>
      </c>
      <c r="F52" s="3" t="s">
        <v>273</v>
      </c>
      <c r="G52" s="3" t="s">
        <v>43</v>
      </c>
      <c r="H52" s="3" t="s">
        <v>44</v>
      </c>
      <c r="I52" s="3" t="s">
        <v>40</v>
      </c>
      <c r="J52" s="3" t="s">
        <v>124</v>
      </c>
      <c r="K52" s="3" t="s">
        <v>274</v>
      </c>
      <c r="L52" s="3">
        <v>24.96276</v>
      </c>
      <c r="M52" s="3">
        <v>92.21162</v>
      </c>
      <c r="N52" s="3"/>
      <c r="O52" s="3" t="s">
        <v>275</v>
      </c>
      <c r="P52" s="3" t="s">
        <v>48</v>
      </c>
      <c r="Q52" s="3" t="s">
        <v>49</v>
      </c>
      <c r="R52" s="3"/>
      <c r="S52" s="3" t="s">
        <v>50</v>
      </c>
      <c r="T52" s="7">
        <v>46281.0</v>
      </c>
      <c r="U52" s="3"/>
      <c r="V52" s="3"/>
      <c r="W52" s="3"/>
      <c r="X52" s="7"/>
      <c r="Y52" s="3"/>
      <c r="Z52" s="3"/>
      <c r="AA52" s="3"/>
      <c r="AB52" s="3"/>
      <c r="AC52" s="3"/>
      <c r="AD52" s="3"/>
      <c r="AE52" s="3"/>
      <c r="AF52" s="3"/>
      <c r="AG52" s="3"/>
      <c r="AH52" s="3"/>
      <c r="AI52" s="3"/>
      <c r="AJ52" s="3"/>
      <c r="AK52" s="3"/>
      <c r="AL52" s="3"/>
      <c r="AM52" s="3"/>
    </row>
    <row r="53" spans="1:39" customHeight="1" ht="30">
      <c r="A53" s="2">
        <v>51</v>
      </c>
      <c r="B53" s="2" t="s">
        <v>39</v>
      </c>
      <c r="C53" s="2" t="s">
        <v>40</v>
      </c>
      <c r="D53" s="2" t="s">
        <v>276</v>
      </c>
      <c r="E53" s="2" t="s">
        <v>277</v>
      </c>
      <c r="F53" s="2" t="s">
        <v>277</v>
      </c>
      <c r="G53" s="2" t="s">
        <v>43</v>
      </c>
      <c r="H53" s="2" t="s">
        <v>88</v>
      </c>
      <c r="I53" s="2" t="s">
        <v>109</v>
      </c>
      <c r="J53" s="2" t="s">
        <v>270</v>
      </c>
      <c r="K53" s="2" t="s">
        <v>278</v>
      </c>
      <c r="L53" s="2">
        <v>25.06973</v>
      </c>
      <c r="M53" s="2">
        <v>91.47580000000001</v>
      </c>
      <c r="N53" s="2" t="s">
        <v>132</v>
      </c>
      <c r="O53" s="2" t="s">
        <v>56</v>
      </c>
      <c r="P53" s="2" t="s">
        <v>48</v>
      </c>
      <c r="Q53" s="2" t="s">
        <v>49</v>
      </c>
      <c r="R53" s="2"/>
      <c r="S53" s="2" t="s">
        <v>50</v>
      </c>
      <c r="T53" s="6">
        <v>46274.0</v>
      </c>
      <c r="U53" s="2"/>
      <c r="V53" s="2"/>
      <c r="W53" s="2"/>
      <c r="X53" s="6">
        <v>46267.0</v>
      </c>
      <c r="Y53" s="2" t="s">
        <v>279</v>
      </c>
      <c r="Z53" s="2">
        <v>22</v>
      </c>
      <c r="AA53" s="2">
        <v>2000</v>
      </c>
      <c r="AB53" s="2" t="s">
        <v>78</v>
      </c>
      <c r="AC53" s="2" t="s">
        <v>58</v>
      </c>
      <c r="AD53" s="2">
        <v>2350.40000000000009</v>
      </c>
      <c r="AE53" s="2">
        <v>352</v>
      </c>
      <c r="AF53" s="2">
        <v>352</v>
      </c>
      <c r="AG53" s="2"/>
      <c r="AH53" s="2" t="s">
        <v>58</v>
      </c>
      <c r="AI53" s="2" t="s">
        <v>71</v>
      </c>
      <c r="AJ53" s="5" t="s">
        <v>280</v>
      </c>
      <c r="AK53" s="2"/>
      <c r="AL53" s="2"/>
      <c r="AM53" s="2"/>
    </row>
    <row r="54" spans="1:39" customHeight="1" ht="30">
      <c r="A54" s="3">
        <v>52</v>
      </c>
      <c r="B54" s="3" t="s">
        <v>39</v>
      </c>
      <c r="C54" s="3" t="s">
        <v>40</v>
      </c>
      <c r="D54" s="3" t="s">
        <v>281</v>
      </c>
      <c r="E54" s="3" t="s">
        <v>282</v>
      </c>
      <c r="F54" s="3" t="s">
        <v>282</v>
      </c>
      <c r="G54" s="3" t="s">
        <v>43</v>
      </c>
      <c r="H54" s="3" t="s">
        <v>62</v>
      </c>
      <c r="I54" s="3" t="s">
        <v>109</v>
      </c>
      <c r="J54" s="3" t="s">
        <v>270</v>
      </c>
      <c r="K54" s="3" t="s">
        <v>283</v>
      </c>
      <c r="L54" s="3">
        <v>25.048639999999999</v>
      </c>
      <c r="M54" s="3">
        <v>91.55813000000001</v>
      </c>
      <c r="N54" s="3" t="s">
        <v>75</v>
      </c>
      <c r="O54" s="3" t="s">
        <v>199</v>
      </c>
      <c r="P54" s="3" t="s">
        <v>48</v>
      </c>
      <c r="Q54" s="3" t="s">
        <v>49</v>
      </c>
      <c r="R54" s="3"/>
      <c r="S54" s="3" t="s">
        <v>50</v>
      </c>
      <c r="T54" s="7">
        <v>46275.0</v>
      </c>
      <c r="U54" s="3"/>
      <c r="V54" s="3"/>
      <c r="W54" s="3"/>
      <c r="X54" s="7">
        <v>46267.0</v>
      </c>
      <c r="Y54" s="3" t="s">
        <v>70</v>
      </c>
      <c r="Z54" s="3">
        <v>22</v>
      </c>
      <c r="AA54" s="3">
        <v>850</v>
      </c>
      <c r="AB54" s="3" t="s">
        <v>78</v>
      </c>
      <c r="AC54" s="3" t="s">
        <v>58</v>
      </c>
      <c r="AD54" s="3">
        <v>341.5</v>
      </c>
      <c r="AE54" s="3">
        <v>163</v>
      </c>
      <c r="AF54" s="3">
        <v>179</v>
      </c>
      <c r="AG54" s="3">
        <v>16</v>
      </c>
      <c r="AH54" s="3" t="s">
        <v>58</v>
      </c>
      <c r="AI54" s="3" t="s">
        <v>71</v>
      </c>
      <c r="AJ54" s="4" t="s">
        <v>284</v>
      </c>
      <c r="AK54" s="3"/>
      <c r="AL54" s="3"/>
      <c r="AM54" s="3"/>
    </row>
    <row r="55" spans="1:39">
      <c r="A55" s="2">
        <v>53</v>
      </c>
      <c r="B55" s="2" t="s">
        <v>39</v>
      </c>
      <c r="C55" s="2" t="s">
        <v>40</v>
      </c>
      <c r="D55" s="2" t="s">
        <v>285</v>
      </c>
      <c r="E55" s="2" t="s">
        <v>286</v>
      </c>
      <c r="F55" s="2" t="s">
        <v>286</v>
      </c>
      <c r="G55" s="2" t="s">
        <v>43</v>
      </c>
      <c r="H55" s="2" t="s">
        <v>44</v>
      </c>
      <c r="I55" s="2" t="s">
        <v>99</v>
      </c>
      <c r="J55" s="2" t="s">
        <v>265</v>
      </c>
      <c r="K55" s="2" t="s">
        <v>287</v>
      </c>
      <c r="L55" s="2">
        <v>24.51481</v>
      </c>
      <c r="M55" s="2">
        <v>92.034090000000006</v>
      </c>
      <c r="N55" s="2" t="s">
        <v>75</v>
      </c>
      <c r="O55" s="2" t="s">
        <v>288</v>
      </c>
      <c r="P55" s="2" t="s">
        <v>48</v>
      </c>
      <c r="Q55" s="2" t="s">
        <v>49</v>
      </c>
      <c r="R55" s="2"/>
      <c r="S55" s="2" t="s">
        <v>50</v>
      </c>
      <c r="T55" s="6">
        <v>46264.0</v>
      </c>
      <c r="U55" s="2"/>
      <c r="V55" s="2"/>
      <c r="W55" s="2"/>
      <c r="X55" s="6">
        <v>46265.0</v>
      </c>
      <c r="Y55" s="2" t="s">
        <v>70</v>
      </c>
      <c r="Z55" s="2">
        <v>30</v>
      </c>
      <c r="AA55" s="2">
        <v>2000</v>
      </c>
      <c r="AB55" s="2" t="s">
        <v>78</v>
      </c>
      <c r="AC55" s="2" t="s">
        <v>58</v>
      </c>
      <c r="AD55" s="2"/>
      <c r="AE55" s="2">
        <v>372</v>
      </c>
      <c r="AF55" s="2">
        <v>372</v>
      </c>
      <c r="AG55" s="2"/>
      <c r="AH55" s="2" t="s">
        <v>58</v>
      </c>
      <c r="AI55" s="2" t="s">
        <v>71</v>
      </c>
      <c r="AJ55" s="2" t="s">
        <v>289</v>
      </c>
      <c r="AK55" s="2"/>
      <c r="AL55" s="2"/>
      <c r="AM55" s="2"/>
    </row>
    <row r="56" spans="1:39" customHeight="1" ht="30">
      <c r="A56" s="3">
        <v>54</v>
      </c>
      <c r="B56" s="3" t="s">
        <v>39</v>
      </c>
      <c r="C56" s="3" t="s">
        <v>40</v>
      </c>
      <c r="D56" s="3" t="s">
        <v>290</v>
      </c>
      <c r="E56" s="3" t="s">
        <v>291</v>
      </c>
      <c r="F56" s="3" t="s">
        <v>291</v>
      </c>
      <c r="G56" s="3" t="s">
        <v>43</v>
      </c>
      <c r="H56" s="3" t="s">
        <v>88</v>
      </c>
      <c r="I56" s="3" t="s">
        <v>99</v>
      </c>
      <c r="J56" s="3" t="s">
        <v>265</v>
      </c>
      <c r="K56" s="3" t="s">
        <v>292</v>
      </c>
      <c r="L56" s="3">
        <v>24.44581</v>
      </c>
      <c r="M56" s="3">
        <v>91.99281999999999</v>
      </c>
      <c r="N56" s="3"/>
      <c r="O56" s="3" t="s">
        <v>56</v>
      </c>
      <c r="P56" s="3" t="s">
        <v>48</v>
      </c>
      <c r="Q56" s="3" t="s">
        <v>49</v>
      </c>
      <c r="R56" s="3"/>
      <c r="S56" s="3" t="s">
        <v>50</v>
      </c>
      <c r="T56" s="7">
        <v>46264.0</v>
      </c>
      <c r="U56" s="3"/>
      <c r="V56" s="3"/>
      <c r="W56" s="3"/>
      <c r="X56" s="7">
        <v>46267.0</v>
      </c>
      <c r="Y56" s="3" t="s">
        <v>293</v>
      </c>
      <c r="Z56" s="3">
        <v>20</v>
      </c>
      <c r="AA56" s="3">
        <v>2000</v>
      </c>
      <c r="AB56" s="3" t="s">
        <v>78</v>
      </c>
      <c r="AC56" s="3" t="s">
        <v>58</v>
      </c>
      <c r="AD56" s="3">
        <v>7873</v>
      </c>
      <c r="AE56" s="3">
        <v>354</v>
      </c>
      <c r="AF56" s="3">
        <v>354</v>
      </c>
      <c r="AG56" s="3"/>
      <c r="AH56" s="3" t="s">
        <v>58</v>
      </c>
      <c r="AI56" s="3" t="s">
        <v>71</v>
      </c>
      <c r="AJ56" s="4" t="s">
        <v>294</v>
      </c>
      <c r="AK56" s="3"/>
      <c r="AL56" s="3"/>
      <c r="AM56" s="3"/>
    </row>
    <row r="57" spans="1:39" customHeight="1" ht="90">
      <c r="A57" s="2">
        <v>55</v>
      </c>
      <c r="B57" s="2" t="s">
        <v>39</v>
      </c>
      <c r="C57" s="2" t="s">
        <v>40</v>
      </c>
      <c r="D57" s="2" t="s">
        <v>295</v>
      </c>
      <c r="E57" s="2" t="s">
        <v>296</v>
      </c>
      <c r="F57" s="2" t="s">
        <v>296</v>
      </c>
      <c r="G57" s="2" t="s">
        <v>43</v>
      </c>
      <c r="H57" s="2" t="s">
        <v>44</v>
      </c>
      <c r="I57" s="2" t="s">
        <v>99</v>
      </c>
      <c r="J57" s="2" t="s">
        <v>297</v>
      </c>
      <c r="K57" s="2" t="s">
        <v>298</v>
      </c>
      <c r="L57" s="2">
        <v>24.41775</v>
      </c>
      <c r="M57" s="2">
        <v>91.84542</v>
      </c>
      <c r="N57" s="2" t="s">
        <v>75</v>
      </c>
      <c r="O57" s="2" t="s">
        <v>56</v>
      </c>
      <c r="P57" s="2" t="s">
        <v>48</v>
      </c>
      <c r="Q57" s="2" t="s">
        <v>49</v>
      </c>
      <c r="R57" s="2"/>
      <c r="S57" s="2" t="s">
        <v>50</v>
      </c>
      <c r="T57" s="6">
        <v>46268.0</v>
      </c>
      <c r="U57" s="2"/>
      <c r="V57" s="2"/>
      <c r="W57" s="2"/>
      <c r="X57" s="6">
        <v>46268.0</v>
      </c>
      <c r="Y57" s="2" t="s">
        <v>299</v>
      </c>
      <c r="Z57" s="2">
        <v>22</v>
      </c>
      <c r="AA57" s="2">
        <v>1000</v>
      </c>
      <c r="AB57" s="2" t="s">
        <v>78</v>
      </c>
      <c r="AC57" s="2" t="s">
        <v>58</v>
      </c>
      <c r="AD57" s="2">
        <v>277</v>
      </c>
      <c r="AE57" s="2">
        <v>248</v>
      </c>
      <c r="AF57" s="2">
        <v>248</v>
      </c>
      <c r="AG57" s="2"/>
      <c r="AH57" s="2" t="s">
        <v>58</v>
      </c>
      <c r="AI57" s="2" t="s">
        <v>71</v>
      </c>
      <c r="AJ57" s="5" t="s">
        <v>300</v>
      </c>
      <c r="AK57" s="2"/>
      <c r="AL57" s="2"/>
      <c r="AM57" s="2"/>
    </row>
    <row r="58" spans="1:39">
      <c r="A58" s="3">
        <v>56</v>
      </c>
      <c r="B58" s="3" t="s">
        <v>39</v>
      </c>
      <c r="C58" s="3" t="s">
        <v>40</v>
      </c>
      <c r="D58" s="3" t="s">
        <v>301</v>
      </c>
      <c r="E58" s="3" t="s">
        <v>302</v>
      </c>
      <c r="F58" s="3" t="s">
        <v>302</v>
      </c>
      <c r="G58" s="3" t="s">
        <v>43</v>
      </c>
      <c r="H58" s="3" t="s">
        <v>303</v>
      </c>
      <c r="I58" s="3" t="s">
        <v>40</v>
      </c>
      <c r="J58" s="3" t="s">
        <v>162</v>
      </c>
      <c r="K58" s="3" t="s">
        <v>304</v>
      </c>
      <c r="L58" s="3">
        <v>25.17094</v>
      </c>
      <c r="M58" s="3">
        <v>92.017489999999995</v>
      </c>
      <c r="N58" s="3"/>
      <c r="O58" s="3" t="s">
        <v>64</v>
      </c>
      <c r="P58" s="3" t="s">
        <v>48</v>
      </c>
      <c r="Q58" s="3" t="s">
        <v>49</v>
      </c>
      <c r="R58" s="3"/>
      <c r="S58" s="3" t="s">
        <v>50</v>
      </c>
      <c r="T58" s="7">
        <v>46278.0</v>
      </c>
      <c r="U58" s="3"/>
      <c r="V58" s="3"/>
      <c r="W58" s="3"/>
      <c r="X58" s="7"/>
      <c r="Y58" s="3"/>
      <c r="Z58" s="3"/>
      <c r="AA58" s="3"/>
      <c r="AB58" s="3"/>
      <c r="AC58" s="3"/>
      <c r="AD58" s="3"/>
      <c r="AE58" s="3"/>
      <c r="AF58" s="3"/>
      <c r="AG58" s="3"/>
      <c r="AH58" s="3"/>
      <c r="AI58" s="3"/>
      <c r="AJ58" s="3"/>
      <c r="AK58" s="3"/>
      <c r="AL58" s="3"/>
      <c r="AM58" s="3"/>
    </row>
    <row r="59" spans="1:39">
      <c r="A59" s="2">
        <v>57</v>
      </c>
      <c r="B59" s="2" t="s">
        <v>39</v>
      </c>
      <c r="C59" s="2" t="s">
        <v>40</v>
      </c>
      <c r="D59" s="2" t="s">
        <v>305</v>
      </c>
      <c r="E59" s="2" t="s">
        <v>306</v>
      </c>
      <c r="F59" s="2" t="s">
        <v>306</v>
      </c>
      <c r="G59" s="2" t="s">
        <v>43</v>
      </c>
      <c r="H59" s="2" t="s">
        <v>88</v>
      </c>
      <c r="I59" s="2" t="s">
        <v>40</v>
      </c>
      <c r="J59" s="2" t="s">
        <v>307</v>
      </c>
      <c r="K59" s="2" t="s">
        <v>308</v>
      </c>
      <c r="L59" s="2">
        <v>24.6585</v>
      </c>
      <c r="M59" s="2">
        <v>91.70802999999999</v>
      </c>
      <c r="N59" s="2"/>
      <c r="O59" s="2" t="s">
        <v>56</v>
      </c>
      <c r="P59" s="2" t="s">
        <v>48</v>
      </c>
      <c r="Q59" s="2" t="s">
        <v>49</v>
      </c>
      <c r="R59" s="2"/>
      <c r="S59" s="2" t="s">
        <v>50</v>
      </c>
      <c r="T59" s="6">
        <v>46275.0</v>
      </c>
      <c r="U59" s="2"/>
      <c r="V59" s="2"/>
      <c r="W59" s="2"/>
      <c r="X59" s="6"/>
      <c r="Y59" s="2"/>
      <c r="Z59" s="2"/>
      <c r="AA59" s="2"/>
      <c r="AB59" s="2"/>
      <c r="AC59" s="2"/>
      <c r="AD59" s="2"/>
      <c r="AE59" s="2"/>
      <c r="AF59" s="2"/>
      <c r="AG59" s="2"/>
      <c r="AH59" s="2"/>
      <c r="AI59" s="2"/>
      <c r="AJ59" s="2"/>
      <c r="AK59" s="2"/>
      <c r="AL59" s="2"/>
      <c r="AM59" s="2"/>
    </row>
    <row r="60" spans="1:39">
      <c r="A60" s="3">
        <v>58</v>
      </c>
      <c r="B60" s="3" t="s">
        <v>39</v>
      </c>
      <c r="C60" s="3" t="s">
        <v>40</v>
      </c>
      <c r="D60" s="3" t="s">
        <v>309</v>
      </c>
      <c r="E60" s="3" t="s">
        <v>310</v>
      </c>
      <c r="F60" s="3" t="s">
        <v>310</v>
      </c>
      <c r="G60" s="3" t="s">
        <v>43</v>
      </c>
      <c r="H60" s="3" t="s">
        <v>62</v>
      </c>
      <c r="I60" s="3" t="s">
        <v>109</v>
      </c>
      <c r="J60" s="3" t="s">
        <v>270</v>
      </c>
      <c r="K60" s="3" t="s">
        <v>311</v>
      </c>
      <c r="L60" s="3">
        <v>25.13865</v>
      </c>
      <c r="M60" s="3">
        <v>91.57585</v>
      </c>
      <c r="N60" s="3" t="s">
        <v>75</v>
      </c>
      <c r="O60" s="3" t="s">
        <v>182</v>
      </c>
      <c r="P60" s="3" t="s">
        <v>48</v>
      </c>
      <c r="Q60" s="3" t="s">
        <v>49</v>
      </c>
      <c r="R60" s="3"/>
      <c r="S60" s="3" t="s">
        <v>50</v>
      </c>
      <c r="T60" s="7">
        <v>46274.0</v>
      </c>
      <c r="U60" s="3"/>
      <c r="V60" s="3"/>
      <c r="W60" s="3"/>
      <c r="X60" s="7">
        <v>46267.0</v>
      </c>
      <c r="Y60" s="3" t="s">
        <v>112</v>
      </c>
      <c r="Z60" s="3">
        <v>20</v>
      </c>
      <c r="AA60" s="3">
        <v>2000</v>
      </c>
      <c r="AB60" s="3" t="s">
        <v>78</v>
      </c>
      <c r="AC60" s="3" t="s">
        <v>58</v>
      </c>
      <c r="AD60" s="3">
        <v>11629.40999999999985</v>
      </c>
      <c r="AE60" s="3">
        <v>171</v>
      </c>
      <c r="AF60" s="3">
        <v>297</v>
      </c>
      <c r="AG60" s="3">
        <v>171</v>
      </c>
      <c r="AH60" s="3" t="s">
        <v>58</v>
      </c>
      <c r="AI60" s="3" t="s">
        <v>173</v>
      </c>
      <c r="AJ60" s="4" t="s">
        <v>312</v>
      </c>
      <c r="AK60" s="3"/>
      <c r="AL60" s="3"/>
      <c r="AM60" s="3"/>
    </row>
    <row r="61" spans="1:39">
      <c r="A61" s="2">
        <v>59</v>
      </c>
      <c r="B61" s="2" t="s">
        <v>39</v>
      </c>
      <c r="C61" s="2" t="s">
        <v>40</v>
      </c>
      <c r="D61" s="2" t="s">
        <v>313</v>
      </c>
      <c r="E61" s="2" t="s">
        <v>314</v>
      </c>
      <c r="F61" s="2" t="s">
        <v>314</v>
      </c>
      <c r="G61" s="2" t="s">
        <v>43</v>
      </c>
      <c r="H61" s="2" t="s">
        <v>44</v>
      </c>
      <c r="I61" s="2" t="s">
        <v>40</v>
      </c>
      <c r="J61" s="2" t="s">
        <v>315</v>
      </c>
      <c r="K61" s="2" t="s">
        <v>316</v>
      </c>
      <c r="L61" s="2">
        <v>24.71802</v>
      </c>
      <c r="M61" s="2">
        <v>91.98583000000001</v>
      </c>
      <c r="N61" s="2"/>
      <c r="O61" s="2" t="s">
        <v>56</v>
      </c>
      <c r="P61" s="2" t="s">
        <v>48</v>
      </c>
      <c r="Q61" s="2" t="s">
        <v>49</v>
      </c>
      <c r="R61" s="2"/>
      <c r="S61" s="2" t="s">
        <v>50</v>
      </c>
      <c r="T61" s="6">
        <v>46284.0</v>
      </c>
      <c r="U61" s="2"/>
      <c r="V61" s="2"/>
      <c r="W61" s="2"/>
      <c r="X61" s="6"/>
      <c r="Y61" s="2"/>
      <c r="Z61" s="2"/>
      <c r="AA61" s="2"/>
      <c r="AB61" s="2"/>
      <c r="AC61" s="2"/>
      <c r="AD61" s="2"/>
      <c r="AE61" s="2"/>
      <c r="AF61" s="2"/>
      <c r="AG61" s="2"/>
      <c r="AH61" s="2"/>
      <c r="AI61" s="2"/>
      <c r="AJ61" s="2"/>
      <c r="AK61" s="2"/>
      <c r="AL61" s="2"/>
      <c r="AM61" s="2"/>
    </row>
    <row r="62" spans="1:39">
      <c r="A62" s="3">
        <v>60</v>
      </c>
      <c r="B62" s="3" t="s">
        <v>39</v>
      </c>
      <c r="C62" s="3" t="s">
        <v>40</v>
      </c>
      <c r="D62" s="3" t="s">
        <v>317</v>
      </c>
      <c r="E62" s="3" t="s">
        <v>318</v>
      </c>
      <c r="F62" s="3" t="s">
        <v>318</v>
      </c>
      <c r="G62" s="3" t="s">
        <v>43</v>
      </c>
      <c r="H62" s="3" t="s">
        <v>115</v>
      </c>
      <c r="I62" s="3" t="s">
        <v>53</v>
      </c>
      <c r="J62" s="3" t="s">
        <v>319</v>
      </c>
      <c r="K62" s="3" t="s">
        <v>320</v>
      </c>
      <c r="L62" s="3">
        <v>24.55877</v>
      </c>
      <c r="M62" s="3">
        <v>91.23204</v>
      </c>
      <c r="N62" s="3" t="s">
        <v>75</v>
      </c>
      <c r="O62" s="3" t="s">
        <v>321</v>
      </c>
      <c r="P62" s="3" t="s">
        <v>48</v>
      </c>
      <c r="Q62" s="3" t="s">
        <v>49</v>
      </c>
      <c r="R62" s="3"/>
      <c r="S62" s="3" t="s">
        <v>50</v>
      </c>
      <c r="T62" s="7">
        <v>46268.0</v>
      </c>
      <c r="U62" s="3"/>
      <c r="V62" s="3"/>
      <c r="W62" s="3"/>
      <c r="X62" s="7">
        <v>46272.0</v>
      </c>
      <c r="Y62" s="3" t="s">
        <v>70</v>
      </c>
      <c r="Z62" s="3">
        <v>22</v>
      </c>
      <c r="AA62" s="3">
        <v>2000</v>
      </c>
      <c r="AB62" s="3"/>
      <c r="AC62" s="3" t="s">
        <v>58</v>
      </c>
      <c r="AD62" s="3"/>
      <c r="AE62" s="3">
        <v>386</v>
      </c>
      <c r="AF62" s="3">
        <v>431</v>
      </c>
      <c r="AG62" s="3">
        <v>45</v>
      </c>
      <c r="AH62" s="3"/>
      <c r="AI62" s="3" t="s">
        <v>71</v>
      </c>
      <c r="AJ62" s="3"/>
      <c r="AK62" s="3"/>
      <c r="AL62" s="3"/>
      <c r="AM62" s="3"/>
    </row>
    <row r="63" spans="1:39" customHeight="1" ht="90">
      <c r="A63" s="2">
        <v>61</v>
      </c>
      <c r="B63" s="2" t="s">
        <v>39</v>
      </c>
      <c r="C63" s="2" t="s">
        <v>40</v>
      </c>
      <c r="D63" s="2" t="s">
        <v>322</v>
      </c>
      <c r="E63" s="2" t="s">
        <v>323</v>
      </c>
      <c r="F63" s="2" t="s">
        <v>323</v>
      </c>
      <c r="G63" s="2" t="s">
        <v>43</v>
      </c>
      <c r="H63" s="2" t="s">
        <v>62</v>
      </c>
      <c r="I63" s="2" t="s">
        <v>109</v>
      </c>
      <c r="J63" s="2" t="s">
        <v>324</v>
      </c>
      <c r="K63" s="2" t="s">
        <v>325</v>
      </c>
      <c r="L63" s="2">
        <v>25.172833</v>
      </c>
      <c r="M63" s="2">
        <v>91.196472</v>
      </c>
      <c r="N63" s="2" t="s">
        <v>75</v>
      </c>
      <c r="O63" s="2" t="s">
        <v>326</v>
      </c>
      <c r="P63" s="2" t="s">
        <v>48</v>
      </c>
      <c r="Q63" s="2" t="s">
        <v>49</v>
      </c>
      <c r="R63" s="2"/>
      <c r="S63" s="2" t="s">
        <v>50</v>
      </c>
      <c r="T63" s="6">
        <v>46273.0</v>
      </c>
      <c r="U63" s="2"/>
      <c r="V63" s="2"/>
      <c r="W63" s="2"/>
      <c r="X63" s="6">
        <v>46269.0</v>
      </c>
      <c r="Y63" s="2" t="s">
        <v>57</v>
      </c>
      <c r="Z63" s="2">
        <v>22</v>
      </c>
      <c r="AA63" s="2">
        <v>2000</v>
      </c>
      <c r="AB63" s="2" t="s">
        <v>78</v>
      </c>
      <c r="AC63" s="2" t="s">
        <v>79</v>
      </c>
      <c r="AD63" s="2">
        <v>1119</v>
      </c>
      <c r="AE63" s="2">
        <v>124</v>
      </c>
      <c r="AF63" s="2">
        <v>124</v>
      </c>
      <c r="AG63" s="2"/>
      <c r="AH63" s="2" t="s">
        <v>58</v>
      </c>
      <c r="AI63" s="2" t="s">
        <v>173</v>
      </c>
      <c r="AJ63" s="5" t="s">
        <v>327</v>
      </c>
      <c r="AK63" s="2"/>
      <c r="AL63" s="2"/>
      <c r="AM63" s="2"/>
    </row>
    <row r="64" spans="1:39">
      <c r="A64" s="3">
        <v>62</v>
      </c>
      <c r="B64" s="3" t="s">
        <v>39</v>
      </c>
      <c r="C64" s="3" t="s">
        <v>40</v>
      </c>
      <c r="D64" s="3" t="s">
        <v>328</v>
      </c>
      <c r="E64" s="3" t="s">
        <v>329</v>
      </c>
      <c r="F64" s="3" t="s">
        <v>329</v>
      </c>
      <c r="G64" s="3" t="s">
        <v>43</v>
      </c>
      <c r="H64" s="3" t="s">
        <v>62</v>
      </c>
      <c r="I64" s="3" t="s">
        <v>53</v>
      </c>
      <c r="J64" s="3" t="s">
        <v>330</v>
      </c>
      <c r="K64" s="3" t="s">
        <v>331</v>
      </c>
      <c r="L64" s="3">
        <v>24.51833</v>
      </c>
      <c r="M64" s="3">
        <v>91.36141000000001</v>
      </c>
      <c r="N64" s="3"/>
      <c r="O64" s="3" t="s">
        <v>76</v>
      </c>
      <c r="P64" s="3" t="s">
        <v>48</v>
      </c>
      <c r="Q64" s="3" t="s">
        <v>49</v>
      </c>
      <c r="R64" s="3"/>
      <c r="S64" s="3" t="s">
        <v>50</v>
      </c>
      <c r="T64" s="7">
        <v>46268.0</v>
      </c>
      <c r="U64" s="3"/>
      <c r="V64" s="3"/>
      <c r="W64" s="3"/>
      <c r="X64" s="7">
        <v>46269.0</v>
      </c>
      <c r="Y64" s="3" t="s">
        <v>242</v>
      </c>
      <c r="Z64" s="3">
        <v>22</v>
      </c>
      <c r="AA64" s="3">
        <v>2000</v>
      </c>
      <c r="AB64" s="3"/>
      <c r="AC64" s="3" t="s">
        <v>58</v>
      </c>
      <c r="AD64" s="3">
        <v>1091</v>
      </c>
      <c r="AE64" s="3">
        <v>295</v>
      </c>
      <c r="AF64" s="3">
        <v>295</v>
      </c>
      <c r="AG64" s="3"/>
      <c r="AH64" s="3" t="s">
        <v>58</v>
      </c>
      <c r="AI64" s="3" t="s">
        <v>71</v>
      </c>
      <c r="AJ64" s="3"/>
      <c r="AK64" s="3"/>
      <c r="AL64" s="3"/>
      <c r="AM64" s="3"/>
    </row>
    <row r="65" spans="1:39">
      <c r="A65" s="2">
        <v>63</v>
      </c>
      <c r="B65" s="2" t="s">
        <v>39</v>
      </c>
      <c r="C65" s="2" t="s">
        <v>40</v>
      </c>
      <c r="D65" s="2" t="s">
        <v>332</v>
      </c>
      <c r="E65" s="2" t="s">
        <v>333</v>
      </c>
      <c r="F65" s="2" t="s">
        <v>333</v>
      </c>
      <c r="G65" s="2" t="s">
        <v>43</v>
      </c>
      <c r="H65" s="2" t="s">
        <v>62</v>
      </c>
      <c r="I65" s="2" t="s">
        <v>109</v>
      </c>
      <c r="J65" s="2" t="s">
        <v>324</v>
      </c>
      <c r="K65" s="2" t="s">
        <v>334</v>
      </c>
      <c r="L65" s="2">
        <v>25.112556</v>
      </c>
      <c r="M65" s="2">
        <v>91.064110999999997</v>
      </c>
      <c r="N65" s="2" t="s">
        <v>75</v>
      </c>
      <c r="O65" s="2" t="s">
        <v>335</v>
      </c>
      <c r="P65" s="2" t="s">
        <v>48</v>
      </c>
      <c r="Q65" s="2" t="s">
        <v>49</v>
      </c>
      <c r="R65" s="2"/>
      <c r="S65" s="2" t="s">
        <v>50</v>
      </c>
      <c r="T65" s="6">
        <v>46275.0</v>
      </c>
      <c r="U65" s="2"/>
      <c r="V65" s="2"/>
      <c r="W65" s="2"/>
      <c r="X65" s="6">
        <v>46271.0</v>
      </c>
      <c r="Y65" s="2" t="s">
        <v>70</v>
      </c>
      <c r="Z65" s="2">
        <v>22</v>
      </c>
      <c r="AA65" s="2">
        <v>2000</v>
      </c>
      <c r="AB65" s="2" t="s">
        <v>78</v>
      </c>
      <c r="AC65" s="2" t="s">
        <v>58</v>
      </c>
      <c r="AD65" s="2">
        <v>142</v>
      </c>
      <c r="AE65" s="2">
        <v>277</v>
      </c>
      <c r="AF65" s="2">
        <v>369</v>
      </c>
      <c r="AG65" s="2">
        <v>90</v>
      </c>
      <c r="AH65" s="2" t="s">
        <v>58</v>
      </c>
      <c r="AI65" s="2" t="s">
        <v>173</v>
      </c>
      <c r="AJ65" s="5" t="s">
        <v>336</v>
      </c>
      <c r="AK65" s="2"/>
      <c r="AL65" s="2"/>
      <c r="AM65" s="2"/>
    </row>
    <row r="66" spans="1:39" customHeight="1" ht="45">
      <c r="A66" s="3">
        <v>64</v>
      </c>
      <c r="B66" s="3" t="s">
        <v>39</v>
      </c>
      <c r="C66" s="3" t="s">
        <v>40</v>
      </c>
      <c r="D66" s="3" t="s">
        <v>337</v>
      </c>
      <c r="E66" s="3" t="s">
        <v>338</v>
      </c>
      <c r="F66" s="3" t="s">
        <v>338</v>
      </c>
      <c r="G66" s="3" t="s">
        <v>43</v>
      </c>
      <c r="H66" s="3" t="s">
        <v>44</v>
      </c>
      <c r="I66" s="3" t="s">
        <v>109</v>
      </c>
      <c r="J66" s="3" t="s">
        <v>339</v>
      </c>
      <c r="K66" s="3" t="s">
        <v>340</v>
      </c>
      <c r="L66" s="3">
        <v>25.02225</v>
      </c>
      <c r="M66" s="3">
        <v>91.64788</v>
      </c>
      <c r="N66" s="3" t="s">
        <v>75</v>
      </c>
      <c r="O66" s="3" t="s">
        <v>56</v>
      </c>
      <c r="P66" s="3" t="s">
        <v>48</v>
      </c>
      <c r="Q66" s="3" t="s">
        <v>49</v>
      </c>
      <c r="R66" s="3"/>
      <c r="S66" s="3" t="s">
        <v>50</v>
      </c>
      <c r="T66" s="7">
        <v>46275.0</v>
      </c>
      <c r="U66" s="3"/>
      <c r="V66" s="3"/>
      <c r="W66" s="3"/>
      <c r="X66" s="7">
        <v>46267.0</v>
      </c>
      <c r="Y66" s="3" t="s">
        <v>112</v>
      </c>
      <c r="Z66" s="3">
        <v>20</v>
      </c>
      <c r="AA66" s="3">
        <v>800</v>
      </c>
      <c r="AB66" s="3" t="s">
        <v>78</v>
      </c>
      <c r="AC66" s="3" t="s">
        <v>58</v>
      </c>
      <c r="AD66" s="3">
        <v>2869.13999999999987</v>
      </c>
      <c r="AE66" s="3">
        <v>245</v>
      </c>
      <c r="AF66" s="3">
        <v>245</v>
      </c>
      <c r="AG66" s="3"/>
      <c r="AH66" s="3" t="s">
        <v>58</v>
      </c>
      <c r="AI66" s="3" t="s">
        <v>71</v>
      </c>
      <c r="AJ66" s="4" t="s">
        <v>341</v>
      </c>
      <c r="AK66" s="3"/>
      <c r="AL66" s="3"/>
      <c r="AM66" s="3"/>
    </row>
    <row r="67" spans="1:39" customHeight="1" ht="30">
      <c r="A67" s="2">
        <v>65</v>
      </c>
      <c r="B67" s="2" t="s">
        <v>39</v>
      </c>
      <c r="C67" s="2" t="s">
        <v>40</v>
      </c>
      <c r="D67" s="2" t="s">
        <v>342</v>
      </c>
      <c r="E67" s="2" t="s">
        <v>343</v>
      </c>
      <c r="F67" s="2" t="s">
        <v>343</v>
      </c>
      <c r="G67" s="2" t="s">
        <v>43</v>
      </c>
      <c r="H67" s="2" t="s">
        <v>44</v>
      </c>
      <c r="I67" s="2" t="s">
        <v>109</v>
      </c>
      <c r="J67" s="2" t="s">
        <v>324</v>
      </c>
      <c r="K67" s="2" t="s">
        <v>344</v>
      </c>
      <c r="L67" s="2">
        <v>25.1444</v>
      </c>
      <c r="M67" s="2">
        <v>91.2248</v>
      </c>
      <c r="N67" s="2" t="s">
        <v>75</v>
      </c>
      <c r="O67" s="2" t="s">
        <v>56</v>
      </c>
      <c r="P67" s="2" t="s">
        <v>48</v>
      </c>
      <c r="Q67" s="2" t="s">
        <v>49</v>
      </c>
      <c r="R67" s="2"/>
      <c r="S67" s="2" t="s">
        <v>50</v>
      </c>
      <c r="T67" s="6">
        <v>46273.0</v>
      </c>
      <c r="U67" s="2"/>
      <c r="V67" s="2"/>
      <c r="W67" s="2"/>
      <c r="X67" s="6">
        <v>46269.0</v>
      </c>
      <c r="Y67" s="2" t="s">
        <v>112</v>
      </c>
      <c r="Z67" s="2">
        <v>13</v>
      </c>
      <c r="AA67" s="2">
        <v>2000</v>
      </c>
      <c r="AB67" s="2" t="s">
        <v>78</v>
      </c>
      <c r="AC67" s="2" t="s">
        <v>58</v>
      </c>
      <c r="AD67" s="2">
        <v>343.39999999999998</v>
      </c>
      <c r="AE67" s="2">
        <v>197</v>
      </c>
      <c r="AF67" s="2">
        <v>197</v>
      </c>
      <c r="AG67" s="2"/>
      <c r="AH67" s="2" t="s">
        <v>58</v>
      </c>
      <c r="AI67" s="2" t="s">
        <v>173</v>
      </c>
      <c r="AJ67" s="5" t="s">
        <v>345</v>
      </c>
      <c r="AK67" s="2"/>
      <c r="AL67" s="2"/>
      <c r="AM67" s="2"/>
    </row>
    <row r="68" spans="1:39">
      <c r="A68" s="3">
        <v>66</v>
      </c>
      <c r="B68" s="3" t="s">
        <v>39</v>
      </c>
      <c r="C68" s="3" t="s">
        <v>40</v>
      </c>
      <c r="D68" s="3" t="s">
        <v>346</v>
      </c>
      <c r="E68" s="3" t="s">
        <v>347</v>
      </c>
      <c r="F68" s="3" t="s">
        <v>347</v>
      </c>
      <c r="G68" s="3" t="s">
        <v>43</v>
      </c>
      <c r="H68" s="3" t="s">
        <v>44</v>
      </c>
      <c r="I68" s="3" t="s">
        <v>109</v>
      </c>
      <c r="J68" s="3" t="s">
        <v>234</v>
      </c>
      <c r="K68" s="3" t="s">
        <v>348</v>
      </c>
      <c r="L68" s="3">
        <v>24.92682</v>
      </c>
      <c r="M68" s="3">
        <v>91.4474</v>
      </c>
      <c r="N68" s="3" t="s">
        <v>75</v>
      </c>
      <c r="O68" s="3" t="s">
        <v>182</v>
      </c>
      <c r="P68" s="3" t="s">
        <v>48</v>
      </c>
      <c r="Q68" s="3" t="s">
        <v>49</v>
      </c>
      <c r="R68" s="3"/>
      <c r="S68" s="3" t="s">
        <v>50</v>
      </c>
      <c r="T68" s="7">
        <v>46274.0</v>
      </c>
      <c r="U68" s="3"/>
      <c r="V68" s="3"/>
      <c r="W68" s="3"/>
      <c r="X68" s="7">
        <v>46270.0</v>
      </c>
      <c r="Y68" s="3" t="s">
        <v>70</v>
      </c>
      <c r="Z68" s="3">
        <v>30</v>
      </c>
      <c r="AA68" s="3">
        <v>2000</v>
      </c>
      <c r="AB68" s="3" t="s">
        <v>78</v>
      </c>
      <c r="AC68" s="3" t="s">
        <v>58</v>
      </c>
      <c r="AD68" s="3">
        <v>5653</v>
      </c>
      <c r="AE68" s="3">
        <v>189</v>
      </c>
      <c r="AF68" s="3">
        <v>256</v>
      </c>
      <c r="AG68" s="3">
        <v>67</v>
      </c>
      <c r="AH68" s="3" t="s">
        <v>58</v>
      </c>
      <c r="AI68" s="3" t="s">
        <v>71</v>
      </c>
      <c r="AJ68" s="4" t="s">
        <v>349</v>
      </c>
      <c r="AK68" s="3"/>
      <c r="AL68" s="3"/>
      <c r="AM68" s="3"/>
    </row>
    <row r="69" spans="1:39" customHeight="1" ht="105">
      <c r="A69" s="2">
        <v>67</v>
      </c>
      <c r="B69" s="2" t="s">
        <v>39</v>
      </c>
      <c r="C69" s="2" t="s">
        <v>40</v>
      </c>
      <c r="D69" s="2" t="s">
        <v>350</v>
      </c>
      <c r="E69" s="2" t="s">
        <v>351</v>
      </c>
      <c r="F69" s="2" t="s">
        <v>351</v>
      </c>
      <c r="G69" s="2" t="s">
        <v>43</v>
      </c>
      <c r="H69" s="2" t="s">
        <v>44</v>
      </c>
      <c r="I69" s="2" t="s">
        <v>109</v>
      </c>
      <c r="J69" s="2" t="s">
        <v>352</v>
      </c>
      <c r="K69" s="2" t="s">
        <v>353</v>
      </c>
      <c r="L69" s="2">
        <v>24.82806</v>
      </c>
      <c r="M69" s="2">
        <v>91.36031</v>
      </c>
      <c r="N69" s="2" t="s">
        <v>132</v>
      </c>
      <c r="O69" s="2" t="s">
        <v>56</v>
      </c>
      <c r="P69" s="2" t="s">
        <v>48</v>
      </c>
      <c r="Q69" s="2" t="s">
        <v>49</v>
      </c>
      <c r="R69" s="2"/>
      <c r="S69" s="2" t="s">
        <v>50</v>
      </c>
      <c r="T69" s="6">
        <v>46274.0</v>
      </c>
      <c r="U69" s="2"/>
      <c r="V69" s="2"/>
      <c r="W69" s="2"/>
      <c r="X69" s="6">
        <v>46268.0</v>
      </c>
      <c r="Y69" s="2" t="s">
        <v>299</v>
      </c>
      <c r="Z69" s="2">
        <v>22</v>
      </c>
      <c r="AA69" s="2">
        <v>1000</v>
      </c>
      <c r="AB69" s="2" t="s">
        <v>78</v>
      </c>
      <c r="AC69" s="2" t="s">
        <v>58</v>
      </c>
      <c r="AD69" s="2">
        <v>2472</v>
      </c>
      <c r="AE69" s="2">
        <v>110</v>
      </c>
      <c r="AF69" s="2">
        <v>144</v>
      </c>
      <c r="AG69" s="2">
        <v>34</v>
      </c>
      <c r="AH69" s="2"/>
      <c r="AI69" s="2" t="s">
        <v>71</v>
      </c>
      <c r="AJ69" s="5" t="s">
        <v>354</v>
      </c>
      <c r="AK69" s="2"/>
      <c r="AL69" s="2"/>
      <c r="AM69" s="2"/>
    </row>
    <row r="70" spans="1:39" customHeight="1" ht="75">
      <c r="A70" s="3">
        <v>68</v>
      </c>
      <c r="B70" s="3" t="s">
        <v>39</v>
      </c>
      <c r="C70" s="3" t="s">
        <v>40</v>
      </c>
      <c r="D70" s="3" t="s">
        <v>355</v>
      </c>
      <c r="E70" s="3" t="s">
        <v>356</v>
      </c>
      <c r="F70" s="3" t="s">
        <v>356</v>
      </c>
      <c r="G70" s="3" t="s">
        <v>43</v>
      </c>
      <c r="H70" s="3" t="s">
        <v>44</v>
      </c>
      <c r="I70" s="3" t="s">
        <v>109</v>
      </c>
      <c r="J70" s="3" t="s">
        <v>357</v>
      </c>
      <c r="K70" s="3" t="s">
        <v>358</v>
      </c>
      <c r="L70" s="3">
        <v>24.67372</v>
      </c>
      <c r="M70" s="3">
        <v>91.27070000000001</v>
      </c>
      <c r="N70" s="3" t="s">
        <v>75</v>
      </c>
      <c r="O70" s="3" t="s">
        <v>182</v>
      </c>
      <c r="P70" s="3" t="s">
        <v>48</v>
      </c>
      <c r="Q70" s="3" t="s">
        <v>49</v>
      </c>
      <c r="R70" s="3"/>
      <c r="S70" s="3" t="s">
        <v>50</v>
      </c>
      <c r="T70" s="7">
        <v>46274.0</v>
      </c>
      <c r="U70" s="3"/>
      <c r="V70" s="3"/>
      <c r="W70" s="3"/>
      <c r="X70" s="7">
        <v>46268.0</v>
      </c>
      <c r="Y70" s="3" t="s">
        <v>112</v>
      </c>
      <c r="Z70" s="3">
        <v>20</v>
      </c>
      <c r="AA70" s="3">
        <v>2000</v>
      </c>
      <c r="AB70" s="3" t="s">
        <v>78</v>
      </c>
      <c r="AC70" s="3" t="s">
        <v>58</v>
      </c>
      <c r="AD70" s="3">
        <v>4980.27000000000044</v>
      </c>
      <c r="AE70" s="3">
        <v>118</v>
      </c>
      <c r="AF70" s="3">
        <v>157</v>
      </c>
      <c r="AG70" s="3">
        <v>39</v>
      </c>
      <c r="AH70" s="3" t="s">
        <v>58</v>
      </c>
      <c r="AI70" s="3" t="s">
        <v>173</v>
      </c>
      <c r="AJ70" s="4" t="s">
        <v>359</v>
      </c>
      <c r="AK70" s="3"/>
      <c r="AL70" s="3"/>
      <c r="AM70" s="3"/>
    </row>
    <row r="71" spans="1:39">
      <c r="A71" s="2">
        <v>69</v>
      </c>
      <c r="B71" s="2" t="s">
        <v>39</v>
      </c>
      <c r="C71" s="2" t="s">
        <v>40</v>
      </c>
      <c r="D71" s="2" t="s">
        <v>360</v>
      </c>
      <c r="E71" s="2" t="s">
        <v>361</v>
      </c>
      <c r="F71" s="2"/>
      <c r="G71" s="2" t="s">
        <v>43</v>
      </c>
      <c r="H71" s="2" t="s">
        <v>44</v>
      </c>
      <c r="I71" s="2" t="s">
        <v>362</v>
      </c>
      <c r="J71" s="2" t="s">
        <v>363</v>
      </c>
      <c r="K71" s="2" t="s">
        <v>364</v>
      </c>
      <c r="L71" s="2">
        <v>24.03087</v>
      </c>
      <c r="M71" s="2">
        <v>90.86802</v>
      </c>
      <c r="N71" s="2"/>
      <c r="O71" s="2"/>
      <c r="P71" s="2" t="s">
        <v>48</v>
      </c>
      <c r="Q71" s="2" t="s">
        <v>49</v>
      </c>
      <c r="R71" s="2"/>
      <c r="S71" s="2" t="s">
        <v>50</v>
      </c>
      <c r="T71" s="6">
        <v>46270.0</v>
      </c>
      <c r="U71" s="2" t="s">
        <v>365</v>
      </c>
      <c r="V71" s="2"/>
      <c r="W71" s="2"/>
      <c r="X71" s="6"/>
      <c r="Y71" s="2"/>
      <c r="Z71" s="2"/>
      <c r="AA71" s="2"/>
      <c r="AB71" s="2"/>
      <c r="AC71" s="2"/>
      <c r="AD71" s="2"/>
      <c r="AE71" s="2"/>
      <c r="AF71" s="2"/>
      <c r="AG71" s="2"/>
      <c r="AH71" s="2"/>
      <c r="AI71" s="2"/>
      <c r="AJ71" s="2"/>
      <c r="AK71" s="2"/>
      <c r="AL71" s="2"/>
      <c r="AM71" s="2"/>
    </row>
    <row r="72" spans="1:39">
      <c r="A72" s="3">
        <v>70</v>
      </c>
      <c r="B72" s="3" t="s">
        <v>39</v>
      </c>
      <c r="C72" s="3" t="s">
        <v>40</v>
      </c>
      <c r="D72" s="3" t="s">
        <v>366</v>
      </c>
      <c r="E72" s="3" t="s">
        <v>367</v>
      </c>
      <c r="F72" s="3"/>
      <c r="G72" s="3" t="s">
        <v>43</v>
      </c>
      <c r="H72" s="3" t="s">
        <v>44</v>
      </c>
      <c r="I72" s="3" t="s">
        <v>362</v>
      </c>
      <c r="J72" s="3" t="s">
        <v>368</v>
      </c>
      <c r="K72" s="3" t="s">
        <v>369</v>
      </c>
      <c r="L72" s="3">
        <v>23.89216</v>
      </c>
      <c r="M72" s="3">
        <v>90.65012</v>
      </c>
      <c r="N72" s="3"/>
      <c r="O72" s="3"/>
      <c r="P72" s="3" t="s">
        <v>48</v>
      </c>
      <c r="Q72" s="3" t="s">
        <v>49</v>
      </c>
      <c r="R72" s="3"/>
      <c r="S72" s="3" t="s">
        <v>50</v>
      </c>
      <c r="T72" s="7"/>
      <c r="U72" s="3" t="s">
        <v>365</v>
      </c>
      <c r="V72" s="3"/>
      <c r="W72" s="3"/>
      <c r="X72" s="7">
        <v>46251.0</v>
      </c>
      <c r="Y72" s="3" t="s">
        <v>112</v>
      </c>
      <c r="Z72" s="3">
        <v>30</v>
      </c>
      <c r="AA72" s="3">
        <v>2000</v>
      </c>
      <c r="AB72" s="3"/>
      <c r="AC72" s="3" t="s">
        <v>58</v>
      </c>
      <c r="AD72" s="3">
        <v>85506</v>
      </c>
      <c r="AE72" s="3">
        <v>179</v>
      </c>
      <c r="AF72" s="3">
        <v>253</v>
      </c>
      <c r="AG72" s="3">
        <v>74</v>
      </c>
      <c r="AH72" s="3" t="s">
        <v>58</v>
      </c>
      <c r="AI72" s="3" t="s">
        <v>71</v>
      </c>
      <c r="AJ72" s="3"/>
      <c r="AK72" s="3" t="s">
        <v>370</v>
      </c>
      <c r="AL72" s="3"/>
      <c r="AM72" s="3"/>
    </row>
    <row r="73" spans="1:39">
      <c r="A73" s="2">
        <v>71</v>
      </c>
      <c r="B73" s="2" t="s">
        <v>39</v>
      </c>
      <c r="C73" s="2" t="s">
        <v>40</v>
      </c>
      <c r="D73" s="2" t="s">
        <v>371</v>
      </c>
      <c r="E73" s="2" t="s">
        <v>372</v>
      </c>
      <c r="F73" s="2"/>
      <c r="G73" s="2" t="s">
        <v>43</v>
      </c>
      <c r="H73" s="2" t="s">
        <v>62</v>
      </c>
      <c r="I73" s="2" t="s">
        <v>373</v>
      </c>
      <c r="J73" s="2" t="s">
        <v>374</v>
      </c>
      <c r="K73" s="2" t="s">
        <v>375</v>
      </c>
      <c r="L73" s="2">
        <v>24.062149999999999</v>
      </c>
      <c r="M73" s="2">
        <v>90.97816</v>
      </c>
      <c r="N73" s="2"/>
      <c r="O73" s="2"/>
      <c r="P73" s="2" t="s">
        <v>48</v>
      </c>
      <c r="Q73" s="2" t="s">
        <v>49</v>
      </c>
      <c r="R73" s="2"/>
      <c r="S73" s="2" t="s">
        <v>50</v>
      </c>
      <c r="T73" s="6">
        <v>46268.0</v>
      </c>
      <c r="U73" s="2" t="s">
        <v>376</v>
      </c>
      <c r="V73" s="2"/>
      <c r="W73" s="2"/>
      <c r="X73" s="6"/>
      <c r="Y73" s="2"/>
      <c r="Z73" s="2"/>
      <c r="AA73" s="2"/>
      <c r="AB73" s="2"/>
      <c r="AC73" s="2"/>
      <c r="AD73" s="2"/>
      <c r="AE73" s="2"/>
      <c r="AF73" s="2"/>
      <c r="AG73" s="2"/>
      <c r="AH73" s="2"/>
      <c r="AI73" s="2"/>
      <c r="AJ73" s="2"/>
      <c r="AK73" s="2"/>
      <c r="AL73" s="2"/>
      <c r="AM73" s="2"/>
    </row>
    <row r="74" spans="1:39" customHeight="1" ht="90">
      <c r="A74" s="3">
        <v>72</v>
      </c>
      <c r="B74" s="3" t="s">
        <v>39</v>
      </c>
      <c r="C74" s="3" t="s">
        <v>40</v>
      </c>
      <c r="D74" s="3" t="s">
        <v>377</v>
      </c>
      <c r="E74" s="3" t="s">
        <v>378</v>
      </c>
      <c r="F74" s="3"/>
      <c r="G74" s="3" t="s">
        <v>43</v>
      </c>
      <c r="H74" s="3" t="s">
        <v>44</v>
      </c>
      <c r="I74" s="3" t="s">
        <v>362</v>
      </c>
      <c r="J74" s="3" t="s">
        <v>379</v>
      </c>
      <c r="K74" s="3" t="s">
        <v>380</v>
      </c>
      <c r="L74" s="3">
        <v>23.94291</v>
      </c>
      <c r="M74" s="3">
        <v>90.62223</v>
      </c>
      <c r="N74" s="3"/>
      <c r="O74" s="3"/>
      <c r="P74" s="3" t="s">
        <v>48</v>
      </c>
      <c r="Q74" s="3" t="s">
        <v>49</v>
      </c>
      <c r="R74" s="3"/>
      <c r="S74" s="3" t="s">
        <v>50</v>
      </c>
      <c r="T74" s="7"/>
      <c r="U74" s="3" t="s">
        <v>376</v>
      </c>
      <c r="V74" s="3"/>
      <c r="W74" s="3"/>
      <c r="X74" s="7">
        <v>46267.0</v>
      </c>
      <c r="Y74" s="3" t="s">
        <v>112</v>
      </c>
      <c r="Z74" s="3">
        <v>20</v>
      </c>
      <c r="AA74" s="3">
        <v>2000</v>
      </c>
      <c r="AB74" s="3"/>
      <c r="AC74" s="3" t="s">
        <v>58</v>
      </c>
      <c r="AD74" s="3"/>
      <c r="AE74" s="3">
        <v>296.10000000000002</v>
      </c>
      <c r="AF74" s="3">
        <v>328</v>
      </c>
      <c r="AG74" s="3">
        <v>31.9</v>
      </c>
      <c r="AH74" s="3" t="s">
        <v>58</v>
      </c>
      <c r="AI74" s="3" t="s">
        <v>71</v>
      </c>
      <c r="AJ74" s="4" t="s">
        <v>381</v>
      </c>
      <c r="AK74" s="3" t="s">
        <v>370</v>
      </c>
      <c r="AL74" s="3"/>
      <c r="AM74" s="3"/>
    </row>
    <row r="75" spans="1:39">
      <c r="A75" s="2">
        <v>73</v>
      </c>
      <c r="B75" s="2" t="s">
        <v>39</v>
      </c>
      <c r="C75" s="2" t="s">
        <v>40</v>
      </c>
      <c r="D75" s="2" t="s">
        <v>382</v>
      </c>
      <c r="E75" s="2" t="s">
        <v>383</v>
      </c>
      <c r="F75" s="2"/>
      <c r="G75" s="2" t="s">
        <v>43</v>
      </c>
      <c r="H75" s="2" t="s">
        <v>44</v>
      </c>
      <c r="I75" s="2" t="s">
        <v>362</v>
      </c>
      <c r="J75" s="2" t="s">
        <v>368</v>
      </c>
      <c r="K75" s="2" t="s">
        <v>384</v>
      </c>
      <c r="L75" s="2">
        <v>23.90924</v>
      </c>
      <c r="M75" s="2">
        <v>90.68792999999999</v>
      </c>
      <c r="N75" s="2"/>
      <c r="O75" s="2"/>
      <c r="P75" s="2" t="s">
        <v>48</v>
      </c>
      <c r="Q75" s="2" t="s">
        <v>49</v>
      </c>
      <c r="R75" s="2"/>
      <c r="S75" s="2" t="s">
        <v>50</v>
      </c>
      <c r="T75" s="6"/>
      <c r="U75" s="2" t="s">
        <v>365</v>
      </c>
      <c r="V75" s="2"/>
      <c r="W75" s="2"/>
      <c r="X75" s="6">
        <v>46266.0</v>
      </c>
      <c r="Y75" s="2" t="s">
        <v>70</v>
      </c>
      <c r="Z75" s="2">
        <v>30</v>
      </c>
      <c r="AA75" s="2">
        <v>2000</v>
      </c>
      <c r="AB75" s="2"/>
      <c r="AC75" s="2" t="s">
        <v>58</v>
      </c>
      <c r="AD75" s="2">
        <v>7371</v>
      </c>
      <c r="AE75" s="2">
        <v>183</v>
      </c>
      <c r="AF75" s="2">
        <v>183</v>
      </c>
      <c r="AG75" s="2"/>
      <c r="AH75" s="2" t="s">
        <v>58</v>
      </c>
      <c r="AI75" s="2" t="s">
        <v>71</v>
      </c>
      <c r="AJ75" s="2"/>
      <c r="AK75" s="2" t="s">
        <v>385</v>
      </c>
      <c r="AL75" s="2"/>
      <c r="AM75" s="2"/>
    </row>
    <row r="76" spans="1:39">
      <c r="A76" s="3">
        <v>74</v>
      </c>
      <c r="B76" s="3" t="s">
        <v>39</v>
      </c>
      <c r="C76" s="3" t="s">
        <v>40</v>
      </c>
      <c r="D76" s="3" t="s">
        <v>386</v>
      </c>
      <c r="E76" s="3" t="s">
        <v>387</v>
      </c>
      <c r="F76" s="3"/>
      <c r="G76" s="3" t="s">
        <v>43</v>
      </c>
      <c r="H76" s="3" t="s">
        <v>44</v>
      </c>
      <c r="I76" s="3" t="s">
        <v>362</v>
      </c>
      <c r="J76" s="3" t="s">
        <v>363</v>
      </c>
      <c r="K76" s="3" t="s">
        <v>388</v>
      </c>
      <c r="L76" s="3">
        <v>23.98471</v>
      </c>
      <c r="M76" s="3">
        <v>90.87578000000001</v>
      </c>
      <c r="N76" s="3"/>
      <c r="O76" s="3"/>
      <c r="P76" s="3" t="s">
        <v>48</v>
      </c>
      <c r="Q76" s="3" t="s">
        <v>49</v>
      </c>
      <c r="R76" s="3"/>
      <c r="S76" s="3" t="s">
        <v>50</v>
      </c>
      <c r="T76" s="7">
        <v>46270.0</v>
      </c>
      <c r="U76" s="3" t="s">
        <v>376</v>
      </c>
      <c r="V76" s="3"/>
      <c r="W76" s="3"/>
      <c r="X76" s="7"/>
      <c r="Y76" s="3"/>
      <c r="Z76" s="3"/>
      <c r="AA76" s="3"/>
      <c r="AB76" s="3"/>
      <c r="AC76" s="3"/>
      <c r="AD76" s="3"/>
      <c r="AE76" s="3"/>
      <c r="AF76" s="3"/>
      <c r="AG76" s="3"/>
      <c r="AH76" s="3"/>
      <c r="AI76" s="3"/>
      <c r="AJ76" s="3"/>
      <c r="AK76" s="3"/>
      <c r="AL76" s="3"/>
      <c r="AM76" s="3"/>
    </row>
    <row r="77" spans="1:39">
      <c r="A77" s="2">
        <v>75</v>
      </c>
      <c r="B77" s="2" t="s">
        <v>39</v>
      </c>
      <c r="C77" s="2" t="s">
        <v>40</v>
      </c>
      <c r="D77" s="2" t="s">
        <v>389</v>
      </c>
      <c r="E77" s="2" t="s">
        <v>390</v>
      </c>
      <c r="F77" s="2"/>
      <c r="G77" s="2" t="s">
        <v>43</v>
      </c>
      <c r="H77" s="2" t="s">
        <v>44</v>
      </c>
      <c r="I77" s="2" t="s">
        <v>362</v>
      </c>
      <c r="J77" s="2" t="s">
        <v>391</v>
      </c>
      <c r="K77" s="2" t="s">
        <v>392</v>
      </c>
      <c r="L77" s="2">
        <v>23.96225</v>
      </c>
      <c r="M77" s="2">
        <v>90.73820000000001</v>
      </c>
      <c r="N77" s="2"/>
      <c r="O77" s="2"/>
      <c r="P77" s="2" t="s">
        <v>48</v>
      </c>
      <c r="Q77" s="2" t="s">
        <v>49</v>
      </c>
      <c r="R77" s="2"/>
      <c r="S77" s="2" t="s">
        <v>50</v>
      </c>
      <c r="T77" s="6">
        <v>46270.0</v>
      </c>
      <c r="U77" s="2" t="s">
        <v>376</v>
      </c>
      <c r="V77" s="2"/>
      <c r="W77" s="2"/>
      <c r="X77" s="6"/>
      <c r="Y77" s="2"/>
      <c r="Z77" s="2"/>
      <c r="AA77" s="2"/>
      <c r="AB77" s="2"/>
      <c r="AC77" s="2"/>
      <c r="AD77" s="2"/>
      <c r="AE77" s="2"/>
      <c r="AF77" s="2"/>
      <c r="AG77" s="2"/>
      <c r="AH77" s="2"/>
      <c r="AI77" s="2"/>
      <c r="AJ77" s="2"/>
      <c r="AK77" s="2"/>
      <c r="AL77" s="2"/>
      <c r="AM77" s="2"/>
    </row>
    <row r="78" spans="1:39">
      <c r="A78" s="3">
        <v>76</v>
      </c>
      <c r="B78" s="3" t="s">
        <v>39</v>
      </c>
      <c r="C78" s="3" t="s">
        <v>40</v>
      </c>
      <c r="D78" s="3" t="s">
        <v>393</v>
      </c>
      <c r="E78" s="3" t="s">
        <v>394</v>
      </c>
      <c r="F78" s="3"/>
      <c r="G78" s="3" t="s">
        <v>43</v>
      </c>
      <c r="H78" s="3" t="s">
        <v>44</v>
      </c>
      <c r="I78" s="3" t="s">
        <v>373</v>
      </c>
      <c r="J78" s="3" t="s">
        <v>395</v>
      </c>
      <c r="K78" s="3" t="s">
        <v>396</v>
      </c>
      <c r="L78" s="3">
        <v>24.1254</v>
      </c>
      <c r="M78" s="3">
        <v>90.91397000000001</v>
      </c>
      <c r="N78" s="3"/>
      <c r="O78" s="3"/>
      <c r="P78" s="3" t="s">
        <v>48</v>
      </c>
      <c r="Q78" s="3" t="s">
        <v>49</v>
      </c>
      <c r="R78" s="3"/>
      <c r="S78" s="3" t="s">
        <v>50</v>
      </c>
      <c r="T78" s="7">
        <v>46270.0</v>
      </c>
      <c r="U78" s="3" t="s">
        <v>397</v>
      </c>
      <c r="V78" s="3"/>
      <c r="W78" s="3"/>
      <c r="X78" s="7"/>
      <c r="Y78" s="3"/>
      <c r="Z78" s="3"/>
      <c r="AA78" s="3"/>
      <c r="AB78" s="3"/>
      <c r="AC78" s="3"/>
      <c r="AD78" s="3"/>
      <c r="AE78" s="3"/>
      <c r="AF78" s="3"/>
      <c r="AG78" s="3"/>
      <c r="AH78" s="3"/>
      <c r="AI78" s="3"/>
      <c r="AJ78" s="3"/>
      <c r="AK78" s="3"/>
      <c r="AL78" s="3"/>
      <c r="AM78" s="3"/>
    </row>
    <row r="79" spans="1:39">
      <c r="A79" s="2">
        <v>77</v>
      </c>
      <c r="B79" s="2" t="s">
        <v>39</v>
      </c>
      <c r="C79" s="2" t="s">
        <v>40</v>
      </c>
      <c r="D79" s="2" t="s">
        <v>398</v>
      </c>
      <c r="E79" s="2" t="s">
        <v>399</v>
      </c>
      <c r="F79" s="2"/>
      <c r="G79" s="2" t="s">
        <v>43</v>
      </c>
      <c r="H79" s="2" t="s">
        <v>44</v>
      </c>
      <c r="I79" s="2" t="s">
        <v>362</v>
      </c>
      <c r="J79" s="2" t="s">
        <v>391</v>
      </c>
      <c r="K79" s="2" t="s">
        <v>400</v>
      </c>
      <c r="L79" s="2">
        <v>23.97948</v>
      </c>
      <c r="M79" s="2">
        <v>90.73448</v>
      </c>
      <c r="N79" s="2"/>
      <c r="O79" s="2"/>
      <c r="P79" s="2" t="s">
        <v>48</v>
      </c>
      <c r="Q79" s="2" t="s">
        <v>49</v>
      </c>
      <c r="R79" s="2"/>
      <c r="S79" s="2" t="s">
        <v>50</v>
      </c>
      <c r="T79" s="6">
        <v>46271.0</v>
      </c>
      <c r="U79" s="2" t="s">
        <v>376</v>
      </c>
      <c r="V79" s="2"/>
      <c r="W79" s="2"/>
      <c r="X79" s="6"/>
      <c r="Y79" s="2"/>
      <c r="Z79" s="2"/>
      <c r="AA79" s="2"/>
      <c r="AB79" s="2"/>
      <c r="AC79" s="2"/>
      <c r="AD79" s="2"/>
      <c r="AE79" s="2"/>
      <c r="AF79" s="2"/>
      <c r="AG79" s="2"/>
      <c r="AH79" s="2"/>
      <c r="AI79" s="2"/>
      <c r="AJ79" s="2"/>
      <c r="AK79" s="2"/>
      <c r="AL79" s="2"/>
      <c r="AM79" s="2"/>
    </row>
    <row r="80" spans="1:39" customHeight="1" ht="30">
      <c r="A80" s="3">
        <v>78</v>
      </c>
      <c r="B80" s="3" t="s">
        <v>39</v>
      </c>
      <c r="C80" s="3" t="s">
        <v>40</v>
      </c>
      <c r="D80" s="3" t="s">
        <v>401</v>
      </c>
      <c r="E80" s="3" t="s">
        <v>402</v>
      </c>
      <c r="F80" s="3"/>
      <c r="G80" s="3" t="s">
        <v>43</v>
      </c>
      <c r="H80" s="3" t="s">
        <v>44</v>
      </c>
      <c r="I80" s="3" t="s">
        <v>362</v>
      </c>
      <c r="J80" s="3" t="s">
        <v>368</v>
      </c>
      <c r="K80" s="3" t="s">
        <v>403</v>
      </c>
      <c r="L80" s="3">
        <v>23.84158</v>
      </c>
      <c r="M80" s="3">
        <v>90.66871999999999</v>
      </c>
      <c r="N80" s="3"/>
      <c r="O80" s="3"/>
      <c r="P80" s="3" t="s">
        <v>48</v>
      </c>
      <c r="Q80" s="3" t="s">
        <v>49</v>
      </c>
      <c r="R80" s="3"/>
      <c r="S80" s="3" t="s">
        <v>50</v>
      </c>
      <c r="T80" s="7"/>
      <c r="U80" s="3" t="s">
        <v>376</v>
      </c>
      <c r="V80" s="3"/>
      <c r="W80" s="3"/>
      <c r="X80" s="7">
        <v>46266.0</v>
      </c>
      <c r="Y80" s="3" t="s">
        <v>242</v>
      </c>
      <c r="Z80" s="3">
        <v>22</v>
      </c>
      <c r="AA80" s="3"/>
      <c r="AB80" s="3"/>
      <c r="AC80" s="3" t="s">
        <v>58</v>
      </c>
      <c r="AD80" s="3">
        <v>1289.20000000000005</v>
      </c>
      <c r="AE80" s="3">
        <v>253</v>
      </c>
      <c r="AF80" s="3">
        <v>253</v>
      </c>
      <c r="AG80" s="3"/>
      <c r="AH80" s="3" t="s">
        <v>58</v>
      </c>
      <c r="AI80" s="3" t="s">
        <v>71</v>
      </c>
      <c r="AJ80" s="4" t="s">
        <v>404</v>
      </c>
      <c r="AK80" s="3" t="s">
        <v>385</v>
      </c>
      <c r="AL80" s="3"/>
      <c r="AM80" s="3"/>
    </row>
    <row r="81" spans="1:39" customHeight="1" ht="30">
      <c r="A81" s="2">
        <v>79</v>
      </c>
      <c r="B81" s="2" t="s">
        <v>39</v>
      </c>
      <c r="C81" s="2" t="s">
        <v>40</v>
      </c>
      <c r="D81" s="2" t="s">
        <v>405</v>
      </c>
      <c r="E81" s="2" t="s">
        <v>406</v>
      </c>
      <c r="F81" s="2"/>
      <c r="G81" s="2" t="s">
        <v>43</v>
      </c>
      <c r="H81" s="2" t="s">
        <v>44</v>
      </c>
      <c r="I81" s="2" t="s">
        <v>362</v>
      </c>
      <c r="J81" s="2" t="s">
        <v>368</v>
      </c>
      <c r="K81" s="2" t="s">
        <v>407</v>
      </c>
      <c r="L81" s="2">
        <v>23.89244</v>
      </c>
      <c r="M81" s="2">
        <v>90.62479999999999</v>
      </c>
      <c r="N81" s="2"/>
      <c r="O81" s="2"/>
      <c r="P81" s="2" t="s">
        <v>48</v>
      </c>
      <c r="Q81" s="2" t="s">
        <v>49</v>
      </c>
      <c r="R81" s="2"/>
      <c r="S81" s="2" t="s">
        <v>50</v>
      </c>
      <c r="T81" s="6"/>
      <c r="U81" s="2" t="s">
        <v>376</v>
      </c>
      <c r="V81" s="2"/>
      <c r="W81" s="2"/>
      <c r="X81" s="6">
        <v>46266.0</v>
      </c>
      <c r="Y81" s="2" t="s">
        <v>112</v>
      </c>
      <c r="Z81" s="2">
        <v>22</v>
      </c>
      <c r="AA81" s="2"/>
      <c r="AB81" s="2"/>
      <c r="AC81" s="2" t="s">
        <v>58</v>
      </c>
      <c r="AD81" s="2">
        <v>308.60000000000002</v>
      </c>
      <c r="AE81" s="2">
        <v>338</v>
      </c>
      <c r="AF81" s="2">
        <v>380</v>
      </c>
      <c r="AG81" s="2">
        <v>42</v>
      </c>
      <c r="AH81" s="2" t="s">
        <v>58</v>
      </c>
      <c r="AI81" s="2" t="s">
        <v>71</v>
      </c>
      <c r="AJ81" s="5" t="s">
        <v>408</v>
      </c>
      <c r="AK81" s="2" t="s">
        <v>385</v>
      </c>
      <c r="AL81" s="2"/>
      <c r="AM81" s="2"/>
    </row>
    <row r="82" spans="1:39">
      <c r="A82" s="3">
        <v>80</v>
      </c>
      <c r="B82" s="3" t="s">
        <v>39</v>
      </c>
      <c r="C82" s="3" t="s">
        <v>40</v>
      </c>
      <c r="D82" s="3" t="s">
        <v>409</v>
      </c>
      <c r="E82" s="3" t="s">
        <v>410</v>
      </c>
      <c r="F82" s="3"/>
      <c r="G82" s="3" t="s">
        <v>43</v>
      </c>
      <c r="H82" s="3" t="s">
        <v>44</v>
      </c>
      <c r="I82" s="3" t="s">
        <v>373</v>
      </c>
      <c r="J82" s="3" t="s">
        <v>374</v>
      </c>
      <c r="K82" s="3" t="s">
        <v>411</v>
      </c>
      <c r="L82" s="3">
        <v>24.090990000000001</v>
      </c>
      <c r="M82" s="3">
        <v>90.9379</v>
      </c>
      <c r="N82" s="3"/>
      <c r="O82" s="3"/>
      <c r="P82" s="3" t="s">
        <v>48</v>
      </c>
      <c r="Q82" s="3" t="s">
        <v>49</v>
      </c>
      <c r="R82" s="3"/>
      <c r="S82" s="3" t="s">
        <v>50</v>
      </c>
      <c r="T82" s="7">
        <v>46267.0</v>
      </c>
      <c r="U82" s="3" t="s">
        <v>376</v>
      </c>
      <c r="V82" s="3"/>
      <c r="W82" s="3"/>
      <c r="X82" s="7"/>
      <c r="Y82" s="3"/>
      <c r="Z82" s="3"/>
      <c r="AA82" s="3"/>
      <c r="AB82" s="3"/>
      <c r="AC82" s="3"/>
      <c r="AD82" s="3"/>
      <c r="AE82" s="3"/>
      <c r="AF82" s="3"/>
      <c r="AG82" s="3"/>
      <c r="AH82" s="3"/>
      <c r="AI82" s="3"/>
      <c r="AJ82" s="3"/>
      <c r="AK82" s="3"/>
      <c r="AL82" s="3"/>
      <c r="AM82" s="3"/>
    </row>
    <row r="83" spans="1:39" customHeight="1" ht="60">
      <c r="A83" s="2">
        <v>81</v>
      </c>
      <c r="B83" s="2" t="s">
        <v>39</v>
      </c>
      <c r="C83" s="2" t="s">
        <v>40</v>
      </c>
      <c r="D83" s="2" t="s">
        <v>412</v>
      </c>
      <c r="E83" s="2" t="s">
        <v>413</v>
      </c>
      <c r="F83" s="2"/>
      <c r="G83" s="2" t="s">
        <v>43</v>
      </c>
      <c r="H83" s="2" t="s">
        <v>44</v>
      </c>
      <c r="I83" s="2" t="s">
        <v>362</v>
      </c>
      <c r="J83" s="2" t="s">
        <v>391</v>
      </c>
      <c r="K83" s="2" t="s">
        <v>414</v>
      </c>
      <c r="L83" s="2">
        <v>24.06861</v>
      </c>
      <c r="M83" s="2">
        <v>90.69271999999999</v>
      </c>
      <c r="N83" s="2"/>
      <c r="O83" s="2"/>
      <c r="P83" s="2" t="s">
        <v>48</v>
      </c>
      <c r="Q83" s="2" t="s">
        <v>49</v>
      </c>
      <c r="R83" s="2"/>
      <c r="S83" s="2" t="s">
        <v>50</v>
      </c>
      <c r="T83" s="6"/>
      <c r="U83" s="2" t="s">
        <v>376</v>
      </c>
      <c r="V83" s="2"/>
      <c r="W83" s="2"/>
      <c r="X83" s="6">
        <v>46266.0</v>
      </c>
      <c r="Y83" s="2" t="s">
        <v>415</v>
      </c>
      <c r="Z83" s="2">
        <v>20</v>
      </c>
      <c r="AA83" s="2">
        <v>1000</v>
      </c>
      <c r="AB83" s="2"/>
      <c r="AC83" s="2" t="s">
        <v>58</v>
      </c>
      <c r="AD83" s="2">
        <v>540.60000000000002</v>
      </c>
      <c r="AE83" s="2">
        <v>206.19999999999999</v>
      </c>
      <c r="AF83" s="2">
        <v>236</v>
      </c>
      <c r="AG83" s="2">
        <v>29.8</v>
      </c>
      <c r="AH83" s="2" t="s">
        <v>58</v>
      </c>
      <c r="AI83" s="2" t="s">
        <v>71</v>
      </c>
      <c r="AJ83" s="5" t="s">
        <v>416</v>
      </c>
      <c r="AK83" s="2" t="s">
        <v>370</v>
      </c>
      <c r="AL83" s="2"/>
      <c r="AM83" s="2"/>
    </row>
    <row r="84" spans="1:39" customHeight="1" ht="90">
      <c r="A84" s="3">
        <v>82</v>
      </c>
      <c r="B84" s="3" t="s">
        <v>39</v>
      </c>
      <c r="C84" s="3" t="s">
        <v>40</v>
      </c>
      <c r="D84" s="3" t="s">
        <v>417</v>
      </c>
      <c r="E84" s="3" t="s">
        <v>418</v>
      </c>
      <c r="F84" s="3"/>
      <c r="G84" s="3" t="s">
        <v>43</v>
      </c>
      <c r="H84" s="3" t="s">
        <v>44</v>
      </c>
      <c r="I84" s="3" t="s">
        <v>362</v>
      </c>
      <c r="J84" s="3" t="s">
        <v>419</v>
      </c>
      <c r="K84" s="3" t="s">
        <v>420</v>
      </c>
      <c r="L84" s="3">
        <v>24.19066</v>
      </c>
      <c r="M84" s="3">
        <v>90.72951999999999</v>
      </c>
      <c r="N84" s="3"/>
      <c r="O84" s="3"/>
      <c r="P84" s="3" t="s">
        <v>48</v>
      </c>
      <c r="Q84" s="3" t="s">
        <v>49</v>
      </c>
      <c r="R84" s="3"/>
      <c r="S84" s="3" t="s">
        <v>50</v>
      </c>
      <c r="T84" s="7"/>
      <c r="U84" s="3" t="s">
        <v>376</v>
      </c>
      <c r="V84" s="3"/>
      <c r="W84" s="3"/>
      <c r="X84" s="7">
        <v>46266.0</v>
      </c>
      <c r="Y84" s="3" t="s">
        <v>421</v>
      </c>
      <c r="Z84" s="3">
        <v>20</v>
      </c>
      <c r="AA84" s="3">
        <v>2000</v>
      </c>
      <c r="AB84" s="3"/>
      <c r="AC84" s="3" t="s">
        <v>58</v>
      </c>
      <c r="AD84" s="3">
        <v>9424.45999999999913</v>
      </c>
      <c r="AE84" s="3">
        <v>263</v>
      </c>
      <c r="AF84" s="3">
        <v>285</v>
      </c>
      <c r="AG84" s="3">
        <v>22</v>
      </c>
      <c r="AH84" s="3" t="s">
        <v>58</v>
      </c>
      <c r="AI84" s="3" t="s">
        <v>71</v>
      </c>
      <c r="AJ84" s="4" t="s">
        <v>422</v>
      </c>
      <c r="AK84" s="3" t="s">
        <v>370</v>
      </c>
      <c r="AL84" s="3"/>
      <c r="AM84" s="3"/>
    </row>
    <row r="85" spans="1:39">
      <c r="A85" s="2">
        <v>83</v>
      </c>
      <c r="B85" s="2" t="s">
        <v>39</v>
      </c>
      <c r="C85" s="2" t="s">
        <v>40</v>
      </c>
      <c r="D85" s="2" t="s">
        <v>423</v>
      </c>
      <c r="E85" s="2" t="s">
        <v>424</v>
      </c>
      <c r="F85" s="2"/>
      <c r="G85" s="2" t="s">
        <v>43</v>
      </c>
      <c r="H85" s="2" t="s">
        <v>44</v>
      </c>
      <c r="I85" s="2" t="s">
        <v>362</v>
      </c>
      <c r="J85" s="2" t="s">
        <v>391</v>
      </c>
      <c r="K85" s="2" t="s">
        <v>425</v>
      </c>
      <c r="L85" s="2">
        <v>24.080220000000001</v>
      </c>
      <c r="M85" s="2">
        <v>90.733</v>
      </c>
      <c r="N85" s="2"/>
      <c r="O85" s="2"/>
      <c r="P85" s="2" t="s">
        <v>48</v>
      </c>
      <c r="Q85" s="2" t="s">
        <v>49</v>
      </c>
      <c r="R85" s="2"/>
      <c r="S85" s="2" t="s">
        <v>50</v>
      </c>
      <c r="T85" s="6"/>
      <c r="U85" s="2" t="s">
        <v>376</v>
      </c>
      <c r="V85" s="2"/>
      <c r="W85" s="2"/>
      <c r="X85" s="6">
        <v>46266.0</v>
      </c>
      <c r="Y85" s="2" t="s">
        <v>242</v>
      </c>
      <c r="Z85" s="2">
        <v>22</v>
      </c>
      <c r="AA85" s="2">
        <v>2000</v>
      </c>
      <c r="AB85" s="2"/>
      <c r="AC85" s="2" t="s">
        <v>58</v>
      </c>
      <c r="AD85" s="2">
        <v>1235.70000000000005</v>
      </c>
      <c r="AE85" s="2">
        <v>261</v>
      </c>
      <c r="AF85" s="2">
        <v>305</v>
      </c>
      <c r="AG85" s="2">
        <v>44</v>
      </c>
      <c r="AH85" s="2" t="s">
        <v>58</v>
      </c>
      <c r="AI85" s="2" t="s">
        <v>71</v>
      </c>
      <c r="AJ85" s="2"/>
      <c r="AK85" s="2" t="s">
        <v>370</v>
      </c>
      <c r="AL85" s="2"/>
      <c r="AM85" s="2"/>
    </row>
    <row r="86" spans="1:39">
      <c r="A86" s="3">
        <v>84</v>
      </c>
      <c r="B86" s="3" t="s">
        <v>39</v>
      </c>
      <c r="C86" s="3" t="s">
        <v>40</v>
      </c>
      <c r="D86" s="3" t="s">
        <v>426</v>
      </c>
      <c r="E86" s="3" t="s">
        <v>427</v>
      </c>
      <c r="F86" s="3"/>
      <c r="G86" s="3" t="s">
        <v>43</v>
      </c>
      <c r="H86" s="3" t="s">
        <v>44</v>
      </c>
      <c r="I86" s="3" t="s">
        <v>362</v>
      </c>
      <c r="J86" s="3" t="s">
        <v>391</v>
      </c>
      <c r="K86" s="3" t="s">
        <v>428</v>
      </c>
      <c r="L86" s="3">
        <v>23.99893</v>
      </c>
      <c r="M86" s="3">
        <v>90.76768</v>
      </c>
      <c r="N86" s="3"/>
      <c r="O86" s="3"/>
      <c r="P86" s="3" t="s">
        <v>48</v>
      </c>
      <c r="Q86" s="3" t="s">
        <v>49</v>
      </c>
      <c r="R86" s="3"/>
      <c r="S86" s="3" t="s">
        <v>50</v>
      </c>
      <c r="T86" s="7">
        <v>46272.0</v>
      </c>
      <c r="U86" s="3" t="s">
        <v>365</v>
      </c>
      <c r="V86" s="3"/>
      <c r="W86" s="3"/>
      <c r="X86" s="7"/>
      <c r="Y86" s="3"/>
      <c r="Z86" s="3"/>
      <c r="AA86" s="3"/>
      <c r="AB86" s="3"/>
      <c r="AC86" s="3"/>
      <c r="AD86" s="3"/>
      <c r="AE86" s="3"/>
      <c r="AF86" s="3"/>
      <c r="AG86" s="3"/>
      <c r="AH86" s="3"/>
      <c r="AI86" s="3"/>
      <c r="AJ86" s="3"/>
      <c r="AK86" s="3"/>
      <c r="AL86" s="3"/>
      <c r="AM86" s="3"/>
    </row>
    <row r="87" spans="1:39">
      <c r="A87" s="2">
        <v>85</v>
      </c>
      <c r="B87" s="2" t="s">
        <v>39</v>
      </c>
      <c r="C87" s="2" t="s">
        <v>40</v>
      </c>
      <c r="D87" s="2" t="s">
        <v>429</v>
      </c>
      <c r="E87" s="2" t="s">
        <v>430</v>
      </c>
      <c r="F87" s="2"/>
      <c r="G87" s="2" t="s">
        <v>43</v>
      </c>
      <c r="H87" s="2" t="s">
        <v>44</v>
      </c>
      <c r="I87" s="2" t="s">
        <v>362</v>
      </c>
      <c r="J87" s="2" t="s">
        <v>363</v>
      </c>
      <c r="K87" s="2" t="s">
        <v>431</v>
      </c>
      <c r="L87" s="2">
        <v>23.97731</v>
      </c>
      <c r="M87" s="2">
        <v>90.81108</v>
      </c>
      <c r="N87" s="2"/>
      <c r="O87" s="2"/>
      <c r="P87" s="2" t="s">
        <v>48</v>
      </c>
      <c r="Q87" s="2" t="s">
        <v>49</v>
      </c>
      <c r="R87" s="2"/>
      <c r="S87" s="2" t="s">
        <v>50</v>
      </c>
      <c r="T87" s="6">
        <v>46271.0</v>
      </c>
      <c r="U87" s="2" t="s">
        <v>376</v>
      </c>
      <c r="V87" s="2"/>
      <c r="W87" s="2"/>
      <c r="X87" s="6"/>
      <c r="Y87" s="2"/>
      <c r="Z87" s="2"/>
      <c r="AA87" s="2"/>
      <c r="AB87" s="2"/>
      <c r="AC87" s="2"/>
      <c r="AD87" s="2"/>
      <c r="AE87" s="2"/>
      <c r="AF87" s="2"/>
      <c r="AG87" s="2"/>
      <c r="AH87" s="2"/>
      <c r="AI87" s="2"/>
      <c r="AJ87" s="2"/>
      <c r="AK87" s="2"/>
      <c r="AL87" s="2"/>
      <c r="AM87" s="2"/>
    </row>
    <row r="88" spans="1:39">
      <c r="A88" s="3">
        <v>86</v>
      </c>
      <c r="B88" s="3" t="s">
        <v>39</v>
      </c>
      <c r="C88" s="3" t="s">
        <v>40</v>
      </c>
      <c r="D88" s="3" t="s">
        <v>432</v>
      </c>
      <c r="E88" s="3" t="s">
        <v>433</v>
      </c>
      <c r="F88" s="3"/>
      <c r="G88" s="3" t="s">
        <v>43</v>
      </c>
      <c r="H88" s="3" t="s">
        <v>44</v>
      </c>
      <c r="I88" s="3" t="s">
        <v>362</v>
      </c>
      <c r="J88" s="3" t="s">
        <v>434</v>
      </c>
      <c r="K88" s="3" t="s">
        <v>435</v>
      </c>
      <c r="L88" s="3">
        <v>24.080819999999999</v>
      </c>
      <c r="M88" s="3">
        <v>90.88145</v>
      </c>
      <c r="N88" s="3"/>
      <c r="O88" s="3"/>
      <c r="P88" s="3" t="s">
        <v>48</v>
      </c>
      <c r="Q88" s="3" t="s">
        <v>49</v>
      </c>
      <c r="R88" s="3"/>
      <c r="S88" s="3" t="s">
        <v>50</v>
      </c>
      <c r="T88" s="7">
        <v>46268.0</v>
      </c>
      <c r="U88" s="3" t="s">
        <v>376</v>
      </c>
      <c r="V88" s="3"/>
      <c r="W88" s="3"/>
      <c r="X88" s="7"/>
      <c r="Y88" s="3"/>
      <c r="Z88" s="3"/>
      <c r="AA88" s="3"/>
      <c r="AB88" s="3"/>
      <c r="AC88" s="3"/>
      <c r="AD88" s="3"/>
      <c r="AE88" s="3"/>
      <c r="AF88" s="3"/>
      <c r="AG88" s="3"/>
      <c r="AH88" s="3"/>
      <c r="AI88" s="3"/>
      <c r="AJ88" s="3"/>
      <c r="AK88" s="3"/>
      <c r="AL88" s="3"/>
      <c r="AM88" s="3"/>
    </row>
    <row r="89" spans="1:39">
      <c r="A89" s="2">
        <v>87</v>
      </c>
      <c r="B89" s="2" t="s">
        <v>39</v>
      </c>
      <c r="C89" s="2" t="s">
        <v>40</v>
      </c>
      <c r="D89" s="2" t="s">
        <v>436</v>
      </c>
      <c r="E89" s="2" t="s">
        <v>437</v>
      </c>
      <c r="F89" s="2"/>
      <c r="G89" s="2" t="s">
        <v>43</v>
      </c>
      <c r="H89" s="2" t="s">
        <v>88</v>
      </c>
      <c r="I89" s="2" t="s">
        <v>373</v>
      </c>
      <c r="J89" s="2" t="s">
        <v>374</v>
      </c>
      <c r="K89" s="2" t="s">
        <v>438</v>
      </c>
      <c r="L89" s="2">
        <v>24.092120000000001</v>
      </c>
      <c r="M89" s="2">
        <v>90.97516</v>
      </c>
      <c r="N89" s="2"/>
      <c r="O89" s="2"/>
      <c r="P89" s="2" t="s">
        <v>48</v>
      </c>
      <c r="Q89" s="2" t="s">
        <v>49</v>
      </c>
      <c r="R89" s="2"/>
      <c r="S89" s="2" t="s">
        <v>50</v>
      </c>
      <c r="T89" s="6">
        <v>46268.0</v>
      </c>
      <c r="U89" s="2" t="s">
        <v>376</v>
      </c>
      <c r="V89" s="2"/>
      <c r="W89" s="2"/>
      <c r="X89" s="6"/>
      <c r="Y89" s="2"/>
      <c r="Z89" s="2"/>
      <c r="AA89" s="2"/>
      <c r="AB89" s="2"/>
      <c r="AC89" s="2"/>
      <c r="AD89" s="2"/>
      <c r="AE89" s="2"/>
      <c r="AF89" s="2"/>
      <c r="AG89" s="2"/>
      <c r="AH89" s="2"/>
      <c r="AI89" s="2"/>
      <c r="AJ89" s="2"/>
      <c r="AK89" s="2"/>
      <c r="AL89" s="2"/>
      <c r="AM89" s="2"/>
    </row>
    <row r="90" spans="1:39">
      <c r="A90" s="3">
        <v>88</v>
      </c>
      <c r="B90" s="3" t="s">
        <v>39</v>
      </c>
      <c r="C90" s="3" t="s">
        <v>40</v>
      </c>
      <c r="D90" s="3" t="s">
        <v>439</v>
      </c>
      <c r="E90" s="3" t="s">
        <v>440</v>
      </c>
      <c r="F90" s="3"/>
      <c r="G90" s="3" t="s">
        <v>43</v>
      </c>
      <c r="H90" s="3" t="s">
        <v>88</v>
      </c>
      <c r="I90" s="3" t="s">
        <v>373</v>
      </c>
      <c r="J90" s="3" t="s">
        <v>395</v>
      </c>
      <c r="K90" s="3" t="s">
        <v>441</v>
      </c>
      <c r="L90" s="3">
        <v>24.16225</v>
      </c>
      <c r="M90" s="3">
        <v>90.93074</v>
      </c>
      <c r="N90" s="3"/>
      <c r="O90" s="3"/>
      <c r="P90" s="3" t="s">
        <v>48</v>
      </c>
      <c r="Q90" s="3" t="s">
        <v>49</v>
      </c>
      <c r="R90" s="3"/>
      <c r="S90" s="3" t="s">
        <v>50</v>
      </c>
      <c r="T90" s="7">
        <v>46268.0</v>
      </c>
      <c r="U90" s="3" t="s">
        <v>376</v>
      </c>
      <c r="V90" s="3"/>
      <c r="W90" s="3"/>
      <c r="X90" s="7"/>
      <c r="Y90" s="3"/>
      <c r="Z90" s="3"/>
      <c r="AA90" s="3"/>
      <c r="AB90" s="3"/>
      <c r="AC90" s="3"/>
      <c r="AD90" s="3"/>
      <c r="AE90" s="3"/>
      <c r="AF90" s="3"/>
      <c r="AG90" s="3"/>
      <c r="AH90" s="3"/>
      <c r="AI90" s="3"/>
      <c r="AJ90" s="3"/>
      <c r="AK90" s="3"/>
      <c r="AL90" s="3"/>
      <c r="AM90" s="3"/>
    </row>
    <row r="91" spans="1:39">
      <c r="A91" s="2">
        <v>89</v>
      </c>
      <c r="B91" s="2" t="s">
        <v>39</v>
      </c>
      <c r="C91" s="2" t="s">
        <v>40</v>
      </c>
      <c r="D91" s="2" t="s">
        <v>442</v>
      </c>
      <c r="E91" s="2" t="s">
        <v>443</v>
      </c>
      <c r="F91" s="2"/>
      <c r="G91" s="2" t="s">
        <v>43</v>
      </c>
      <c r="H91" s="2" t="s">
        <v>44</v>
      </c>
      <c r="I91" s="2" t="s">
        <v>362</v>
      </c>
      <c r="J91" s="2" t="s">
        <v>368</v>
      </c>
      <c r="K91" s="2" t="s">
        <v>444</v>
      </c>
      <c r="L91" s="2">
        <v>23.92572</v>
      </c>
      <c r="M91" s="2">
        <v>90.70796</v>
      </c>
      <c r="N91" s="2"/>
      <c r="O91" s="2"/>
      <c r="P91" s="2" t="s">
        <v>48</v>
      </c>
      <c r="Q91" s="2" t="s">
        <v>49</v>
      </c>
      <c r="R91" s="2"/>
      <c r="S91" s="2" t="s">
        <v>50</v>
      </c>
      <c r="T91" s="6"/>
      <c r="U91" s="2" t="s">
        <v>365</v>
      </c>
      <c r="V91" s="2"/>
      <c r="W91" s="2"/>
      <c r="X91" s="6">
        <v>46265.0</v>
      </c>
      <c r="Y91" s="2" t="s">
        <v>70</v>
      </c>
      <c r="Z91" s="2">
        <v>30</v>
      </c>
      <c r="AA91" s="2">
        <v>2000</v>
      </c>
      <c r="AB91" s="2"/>
      <c r="AC91" s="2" t="s">
        <v>58</v>
      </c>
      <c r="AD91" s="2">
        <v>3389</v>
      </c>
      <c r="AE91" s="2">
        <v>419</v>
      </c>
      <c r="AF91" s="2">
        <v>419</v>
      </c>
      <c r="AG91" s="2"/>
      <c r="AH91" s="2" t="s">
        <v>58</v>
      </c>
      <c r="AI91" s="2" t="s">
        <v>71</v>
      </c>
      <c r="AJ91" s="2"/>
      <c r="AK91" s="2" t="s">
        <v>370</v>
      </c>
      <c r="AL91" s="2"/>
      <c r="AM91" s="2"/>
    </row>
    <row r="92" spans="1:39" customHeight="1" ht="90">
      <c r="A92" s="3">
        <v>90</v>
      </c>
      <c r="B92" s="3" t="s">
        <v>39</v>
      </c>
      <c r="C92" s="3" t="s">
        <v>40</v>
      </c>
      <c r="D92" s="3" t="s">
        <v>445</v>
      </c>
      <c r="E92" s="3" t="s">
        <v>446</v>
      </c>
      <c r="F92" s="3"/>
      <c r="G92" s="3" t="s">
        <v>43</v>
      </c>
      <c r="H92" s="3" t="s">
        <v>88</v>
      </c>
      <c r="I92" s="3" t="s">
        <v>447</v>
      </c>
      <c r="J92" s="3" t="s">
        <v>448</v>
      </c>
      <c r="K92" s="3" t="s">
        <v>449</v>
      </c>
      <c r="L92" s="3">
        <v>23.73469</v>
      </c>
      <c r="M92" s="3">
        <v>90.67632</v>
      </c>
      <c r="N92" s="3"/>
      <c r="O92" s="3"/>
      <c r="P92" s="3" t="s">
        <v>48</v>
      </c>
      <c r="Q92" s="3" t="s">
        <v>49</v>
      </c>
      <c r="R92" s="3"/>
      <c r="S92" s="3" t="s">
        <v>50</v>
      </c>
      <c r="T92" s="7"/>
      <c r="U92" s="3" t="s">
        <v>376</v>
      </c>
      <c r="V92" s="3"/>
      <c r="W92" s="3"/>
      <c r="X92" s="7">
        <v>46267.0</v>
      </c>
      <c r="Y92" s="3" t="s">
        <v>112</v>
      </c>
      <c r="Z92" s="3">
        <v>20</v>
      </c>
      <c r="AA92" s="3">
        <v>2000</v>
      </c>
      <c r="AB92" s="3"/>
      <c r="AC92" s="3" t="s">
        <v>58</v>
      </c>
      <c r="AD92" s="3">
        <v>220.5</v>
      </c>
      <c r="AE92" s="3">
        <v>293</v>
      </c>
      <c r="AF92" s="3">
        <v>327</v>
      </c>
      <c r="AG92" s="3">
        <v>34</v>
      </c>
      <c r="AH92" s="3" t="s">
        <v>58</v>
      </c>
      <c r="AI92" s="3" t="s">
        <v>71</v>
      </c>
      <c r="AJ92" s="4" t="s">
        <v>450</v>
      </c>
      <c r="AK92" s="3" t="s">
        <v>370</v>
      </c>
      <c r="AL92" s="3"/>
      <c r="AM92" s="3"/>
    </row>
    <row r="93" spans="1:39">
      <c r="A93" s="2">
        <v>91</v>
      </c>
      <c r="B93" s="2" t="s">
        <v>39</v>
      </c>
      <c r="C93" s="2" t="s">
        <v>40</v>
      </c>
      <c r="D93" s="2" t="s">
        <v>451</v>
      </c>
      <c r="E93" s="2" t="s">
        <v>452</v>
      </c>
      <c r="F93" s="2"/>
      <c r="G93" s="2" t="s">
        <v>43</v>
      </c>
      <c r="H93" s="2" t="s">
        <v>88</v>
      </c>
      <c r="I93" s="2" t="s">
        <v>362</v>
      </c>
      <c r="J93" s="2" t="s">
        <v>434</v>
      </c>
      <c r="K93" s="2" t="s">
        <v>453</v>
      </c>
      <c r="L93" s="2">
        <v>24.058700000000002</v>
      </c>
      <c r="M93" s="2">
        <v>90.92077999999999</v>
      </c>
      <c r="N93" s="2"/>
      <c r="O93" s="2"/>
      <c r="P93" s="2" t="s">
        <v>48</v>
      </c>
      <c r="Q93" s="2" t="s">
        <v>49</v>
      </c>
      <c r="R93" s="2"/>
      <c r="S93" s="2" t="s">
        <v>50</v>
      </c>
      <c r="T93" s="6">
        <v>46271.0</v>
      </c>
      <c r="U93" s="2" t="s">
        <v>376</v>
      </c>
      <c r="V93" s="2"/>
      <c r="W93" s="2"/>
      <c r="X93" s="6"/>
      <c r="Y93" s="2"/>
      <c r="Z93" s="2"/>
      <c r="AA93" s="2"/>
      <c r="AB93" s="2"/>
      <c r="AC93" s="2"/>
      <c r="AD93" s="2"/>
      <c r="AE93" s="2"/>
      <c r="AF93" s="2"/>
      <c r="AG93" s="2"/>
      <c r="AH93" s="2"/>
      <c r="AI93" s="2"/>
      <c r="AJ93" s="2"/>
      <c r="AK93" s="2"/>
      <c r="AL93" s="2"/>
      <c r="AM93" s="2"/>
    </row>
    <row r="94" spans="1:39">
      <c r="A94" s="3">
        <v>92</v>
      </c>
      <c r="B94" s="3" t="s">
        <v>39</v>
      </c>
      <c r="C94" s="3" t="s">
        <v>40</v>
      </c>
      <c r="D94" s="3" t="s">
        <v>454</v>
      </c>
      <c r="E94" s="3" t="s">
        <v>455</v>
      </c>
      <c r="F94" s="3"/>
      <c r="G94" s="3" t="s">
        <v>43</v>
      </c>
      <c r="H94" s="3" t="s">
        <v>88</v>
      </c>
      <c r="I94" s="3" t="s">
        <v>373</v>
      </c>
      <c r="J94" s="3" t="s">
        <v>374</v>
      </c>
      <c r="K94" s="3" t="s">
        <v>456</v>
      </c>
      <c r="L94" s="3">
        <v>24.076090000000001</v>
      </c>
      <c r="M94" s="3">
        <v>90.98339</v>
      </c>
      <c r="N94" s="3"/>
      <c r="O94" s="3"/>
      <c r="P94" s="3" t="s">
        <v>48</v>
      </c>
      <c r="Q94" s="3" t="s">
        <v>49</v>
      </c>
      <c r="R94" s="3"/>
      <c r="S94" s="3" t="s">
        <v>50</v>
      </c>
      <c r="T94" s="7">
        <v>46267.0</v>
      </c>
      <c r="U94" s="3" t="s">
        <v>376</v>
      </c>
      <c r="V94" s="3"/>
      <c r="W94" s="3"/>
      <c r="X94" s="7"/>
      <c r="Y94" s="3"/>
      <c r="Z94" s="3"/>
      <c r="AA94" s="3"/>
      <c r="AB94" s="3"/>
      <c r="AC94" s="3"/>
      <c r="AD94" s="3"/>
      <c r="AE94" s="3"/>
      <c r="AF94" s="3"/>
      <c r="AG94" s="3"/>
      <c r="AH94" s="3"/>
      <c r="AI94" s="3"/>
      <c r="AJ94" s="3"/>
      <c r="AK94" s="3"/>
      <c r="AL94" s="3"/>
      <c r="AM94" s="3"/>
    </row>
    <row r="95" spans="1:39">
      <c r="A95" s="2">
        <v>93</v>
      </c>
      <c r="B95" s="2" t="s">
        <v>39</v>
      </c>
      <c r="C95" s="2" t="s">
        <v>40</v>
      </c>
      <c r="D95" s="2" t="s">
        <v>457</v>
      </c>
      <c r="E95" s="2" t="s">
        <v>458</v>
      </c>
      <c r="F95" s="2"/>
      <c r="G95" s="2" t="s">
        <v>43</v>
      </c>
      <c r="H95" s="2" t="s">
        <v>88</v>
      </c>
      <c r="I95" s="2" t="s">
        <v>362</v>
      </c>
      <c r="J95" s="2" t="s">
        <v>391</v>
      </c>
      <c r="K95" s="2" t="s">
        <v>459</v>
      </c>
      <c r="L95" s="2">
        <v>24.0083899999999986</v>
      </c>
      <c r="M95" s="2">
        <v>90.70502999999999</v>
      </c>
      <c r="N95" s="2"/>
      <c r="O95" s="2"/>
      <c r="P95" s="2" t="s">
        <v>48</v>
      </c>
      <c r="Q95" s="2" t="s">
        <v>49</v>
      </c>
      <c r="R95" s="2"/>
      <c r="S95" s="2" t="s">
        <v>50</v>
      </c>
      <c r="T95" s="6"/>
      <c r="U95" s="2" t="s">
        <v>376</v>
      </c>
      <c r="V95" s="2"/>
      <c r="W95" s="2"/>
      <c r="X95" s="6">
        <v>46266.0</v>
      </c>
      <c r="Y95" s="2" t="s">
        <v>112</v>
      </c>
      <c r="Z95" s="2">
        <v>20</v>
      </c>
      <c r="AA95" s="2">
        <v>2000</v>
      </c>
      <c r="AB95" s="2"/>
      <c r="AC95" s="2" t="s">
        <v>58</v>
      </c>
      <c r="AD95" s="2">
        <v>3898.26999999999998</v>
      </c>
      <c r="AE95" s="2">
        <v>285.60000000000002</v>
      </c>
      <c r="AF95" s="2">
        <v>290</v>
      </c>
      <c r="AG95" s="2">
        <v>4.4</v>
      </c>
      <c r="AH95" s="2" t="s">
        <v>58</v>
      </c>
      <c r="AI95" s="2" t="s">
        <v>71</v>
      </c>
      <c r="AJ95" s="2"/>
      <c r="AK95" s="2" t="s">
        <v>370</v>
      </c>
      <c r="AL95" s="2"/>
      <c r="AM95" s="2"/>
    </row>
    <row r="96" spans="1:39">
      <c r="A96" s="3">
        <v>94</v>
      </c>
      <c r="B96" s="3" t="s">
        <v>39</v>
      </c>
      <c r="C96" s="3" t="s">
        <v>40</v>
      </c>
      <c r="D96" s="3" t="s">
        <v>460</v>
      </c>
      <c r="E96" s="3" t="s">
        <v>461</v>
      </c>
      <c r="F96" s="3"/>
      <c r="G96" s="3" t="s">
        <v>43</v>
      </c>
      <c r="H96" s="3" t="s">
        <v>44</v>
      </c>
      <c r="I96" s="3" t="s">
        <v>362</v>
      </c>
      <c r="J96" s="3" t="s">
        <v>363</v>
      </c>
      <c r="K96" s="3" t="s">
        <v>462</v>
      </c>
      <c r="L96" s="3">
        <v>23.99934</v>
      </c>
      <c r="M96" s="3">
        <v>90.86421</v>
      </c>
      <c r="N96" s="3"/>
      <c r="O96" s="3"/>
      <c r="P96" s="3" t="s">
        <v>48</v>
      </c>
      <c r="Q96" s="3" t="s">
        <v>49</v>
      </c>
      <c r="R96" s="3"/>
      <c r="S96" s="3" t="s">
        <v>50</v>
      </c>
      <c r="T96" s="7">
        <v>46271.0</v>
      </c>
      <c r="U96" s="3" t="s">
        <v>376</v>
      </c>
      <c r="V96" s="3"/>
      <c r="W96" s="3"/>
      <c r="X96" s="7"/>
      <c r="Y96" s="3"/>
      <c r="Z96" s="3"/>
      <c r="AA96" s="3"/>
      <c r="AB96" s="3"/>
      <c r="AC96" s="3"/>
      <c r="AD96" s="3"/>
      <c r="AE96" s="3"/>
      <c r="AF96" s="3"/>
      <c r="AG96" s="3"/>
      <c r="AH96" s="3"/>
      <c r="AI96" s="3"/>
      <c r="AJ96" s="3"/>
      <c r="AK96" s="3"/>
      <c r="AL96" s="3"/>
      <c r="AM96" s="3"/>
    </row>
    <row r="97" spans="1:39" customHeight="1" ht="120">
      <c r="A97" s="2">
        <v>95</v>
      </c>
      <c r="B97" s="2" t="s">
        <v>39</v>
      </c>
      <c r="C97" s="2" t="s">
        <v>40</v>
      </c>
      <c r="D97" s="2" t="s">
        <v>463</v>
      </c>
      <c r="E97" s="2" t="s">
        <v>464</v>
      </c>
      <c r="F97" s="2"/>
      <c r="G97" s="2" t="s">
        <v>43</v>
      </c>
      <c r="H97" s="2" t="s">
        <v>62</v>
      </c>
      <c r="I97" s="2" t="s">
        <v>447</v>
      </c>
      <c r="J97" s="2" t="s">
        <v>448</v>
      </c>
      <c r="K97" s="2" t="s">
        <v>465</v>
      </c>
      <c r="L97" s="2">
        <v>23.80755</v>
      </c>
      <c r="M97" s="2">
        <v>90.63861</v>
      </c>
      <c r="N97" s="2"/>
      <c r="O97" s="2"/>
      <c r="P97" s="2" t="s">
        <v>48</v>
      </c>
      <c r="Q97" s="2" t="s">
        <v>49</v>
      </c>
      <c r="R97" s="2"/>
      <c r="S97" s="2" t="s">
        <v>50</v>
      </c>
      <c r="T97" s="6"/>
      <c r="U97" s="2" t="s">
        <v>376</v>
      </c>
      <c r="V97" s="2"/>
      <c r="W97" s="2"/>
      <c r="X97" s="6">
        <v>46267.0</v>
      </c>
      <c r="Y97" s="2" t="s">
        <v>112</v>
      </c>
      <c r="Z97" s="2">
        <v>22</v>
      </c>
      <c r="AA97" s="2">
        <v>1000</v>
      </c>
      <c r="AB97" s="2"/>
      <c r="AC97" s="2" t="s">
        <v>58</v>
      </c>
      <c r="AD97" s="2">
        <v>17424.33000000000175</v>
      </c>
      <c r="AE97" s="2">
        <v>251</v>
      </c>
      <c r="AF97" s="2">
        <v>295</v>
      </c>
      <c r="AG97" s="2">
        <v>44</v>
      </c>
      <c r="AH97" s="2" t="s">
        <v>58</v>
      </c>
      <c r="AI97" s="2" t="s">
        <v>71</v>
      </c>
      <c r="AJ97" s="5" t="s">
        <v>466</v>
      </c>
      <c r="AK97" s="2" t="s">
        <v>370</v>
      </c>
      <c r="AL97" s="2"/>
      <c r="AM97" s="2"/>
    </row>
    <row r="98" spans="1:39">
      <c r="A98" s="3">
        <v>96</v>
      </c>
      <c r="B98" s="3" t="s">
        <v>39</v>
      </c>
      <c r="C98" s="3" t="s">
        <v>40</v>
      </c>
      <c r="D98" s="3" t="s">
        <v>467</v>
      </c>
      <c r="E98" s="3" t="s">
        <v>468</v>
      </c>
      <c r="F98" s="3"/>
      <c r="G98" s="3" t="s">
        <v>43</v>
      </c>
      <c r="H98" s="3" t="s">
        <v>44</v>
      </c>
      <c r="I98" s="3" t="s">
        <v>373</v>
      </c>
      <c r="J98" s="3" t="s">
        <v>374</v>
      </c>
      <c r="K98" s="3" t="s">
        <v>469</v>
      </c>
      <c r="L98" s="3">
        <v>24.10514</v>
      </c>
      <c r="M98" s="3">
        <v>90.92812000000001</v>
      </c>
      <c r="N98" s="3"/>
      <c r="O98" s="3"/>
      <c r="P98" s="3" t="s">
        <v>48</v>
      </c>
      <c r="Q98" s="3" t="s">
        <v>49</v>
      </c>
      <c r="R98" s="3"/>
      <c r="S98" s="3" t="s">
        <v>50</v>
      </c>
      <c r="T98" s="7">
        <v>46268.0</v>
      </c>
      <c r="U98" s="3" t="s">
        <v>376</v>
      </c>
      <c r="V98" s="3"/>
      <c r="W98" s="3"/>
      <c r="X98" s="7"/>
      <c r="Y98" s="3"/>
      <c r="Z98" s="3"/>
      <c r="AA98" s="3"/>
      <c r="AB98" s="3"/>
      <c r="AC98" s="3"/>
      <c r="AD98" s="3"/>
      <c r="AE98" s="3"/>
      <c r="AF98" s="3"/>
      <c r="AG98" s="3"/>
      <c r="AH98" s="3"/>
      <c r="AI98" s="3"/>
      <c r="AJ98" s="3"/>
      <c r="AK98" s="3"/>
      <c r="AL98" s="3"/>
      <c r="AM98" s="3"/>
    </row>
    <row r="99" spans="1:39">
      <c r="A99" s="2">
        <v>97</v>
      </c>
      <c r="B99" s="2" t="s">
        <v>39</v>
      </c>
      <c r="C99" s="2" t="s">
        <v>40</v>
      </c>
      <c r="D99" s="2" t="s">
        <v>470</v>
      </c>
      <c r="E99" s="2" t="s">
        <v>471</v>
      </c>
      <c r="F99" s="2"/>
      <c r="G99" s="2" t="s">
        <v>43</v>
      </c>
      <c r="H99" s="2" t="s">
        <v>44</v>
      </c>
      <c r="I99" s="2" t="s">
        <v>373</v>
      </c>
      <c r="J99" s="2" t="s">
        <v>395</v>
      </c>
      <c r="K99" s="2" t="s">
        <v>472</v>
      </c>
      <c r="L99" s="2">
        <v>24.1761</v>
      </c>
      <c r="M99" s="2">
        <v>90.85942</v>
      </c>
      <c r="N99" s="2" t="s">
        <v>132</v>
      </c>
      <c r="O99" s="2"/>
      <c r="P99" s="2" t="s">
        <v>48</v>
      </c>
      <c r="Q99" s="2" t="s">
        <v>49</v>
      </c>
      <c r="R99" s="2"/>
      <c r="S99" s="2" t="s">
        <v>50</v>
      </c>
      <c r="T99" s="6">
        <v>46270.0</v>
      </c>
      <c r="U99" s="2" t="s">
        <v>376</v>
      </c>
      <c r="V99" s="2"/>
      <c r="W99" s="2"/>
      <c r="X99" s="6">
        <v>46268.0</v>
      </c>
      <c r="Y99" s="2" t="s">
        <v>242</v>
      </c>
      <c r="Z99" s="2">
        <v>22</v>
      </c>
      <c r="AA99" s="2">
        <v>2000</v>
      </c>
      <c r="AB99" s="2"/>
      <c r="AC99" s="2" t="s">
        <v>58</v>
      </c>
      <c r="AD99" s="2">
        <v>2089</v>
      </c>
      <c r="AE99" s="2">
        <v>244</v>
      </c>
      <c r="AF99" s="2">
        <v>270</v>
      </c>
      <c r="AG99" s="2">
        <v>26</v>
      </c>
      <c r="AH99" s="2" t="s">
        <v>58</v>
      </c>
      <c r="AI99" s="2"/>
      <c r="AJ99" s="2" t="s">
        <v>473</v>
      </c>
      <c r="AK99" s="2"/>
      <c r="AL99" s="2"/>
      <c r="AM99" s="2"/>
    </row>
    <row r="100" spans="1:39">
      <c r="A100" s="3">
        <v>98</v>
      </c>
      <c r="B100" s="3" t="s">
        <v>39</v>
      </c>
      <c r="C100" s="3" t="s">
        <v>40</v>
      </c>
      <c r="D100" s="3" t="s">
        <v>474</v>
      </c>
      <c r="E100" s="3" t="s">
        <v>475</v>
      </c>
      <c r="F100" s="3"/>
      <c r="G100" s="3" t="s">
        <v>43</v>
      </c>
      <c r="H100" s="3" t="s">
        <v>62</v>
      </c>
      <c r="I100" s="3" t="s">
        <v>362</v>
      </c>
      <c r="J100" s="3" t="s">
        <v>368</v>
      </c>
      <c r="K100" s="3" t="s">
        <v>476</v>
      </c>
      <c r="L100" s="3">
        <v>23.8845</v>
      </c>
      <c r="M100" s="3">
        <v>90.7313</v>
      </c>
      <c r="N100" s="3" t="s">
        <v>132</v>
      </c>
      <c r="O100" s="3"/>
      <c r="P100" s="3" t="s">
        <v>48</v>
      </c>
      <c r="Q100" s="3" t="s">
        <v>49</v>
      </c>
      <c r="R100" s="3"/>
      <c r="S100" s="3" t="s">
        <v>50</v>
      </c>
      <c r="T100" s="7">
        <v>46272.0</v>
      </c>
      <c r="U100" s="3" t="s">
        <v>376</v>
      </c>
      <c r="V100" s="3"/>
      <c r="W100" s="3"/>
      <c r="X100" s="7">
        <v>46268.0</v>
      </c>
      <c r="Y100" s="3" t="s">
        <v>299</v>
      </c>
      <c r="Z100" s="3">
        <v>22</v>
      </c>
      <c r="AA100" s="3">
        <v>200</v>
      </c>
      <c r="AB100" s="3"/>
      <c r="AC100" s="3" t="s">
        <v>58</v>
      </c>
      <c r="AD100" s="3"/>
      <c r="AE100" s="3">
        <v>365</v>
      </c>
      <c r="AF100" s="3">
        <v>379</v>
      </c>
      <c r="AG100" s="3">
        <v>14</v>
      </c>
      <c r="AH100" s="3"/>
      <c r="AI100" s="3"/>
      <c r="AJ100" s="3" t="s">
        <v>477</v>
      </c>
      <c r="AK100" s="3"/>
      <c r="AL100" s="3"/>
      <c r="AM100" s="3"/>
    </row>
    <row r="101" spans="1:39">
      <c r="A101" s="2">
        <v>99</v>
      </c>
      <c r="B101" s="2" t="s">
        <v>39</v>
      </c>
      <c r="C101" s="2" t="s">
        <v>40</v>
      </c>
      <c r="D101" s="2" t="s">
        <v>478</v>
      </c>
      <c r="E101" s="2" t="s">
        <v>479</v>
      </c>
      <c r="F101" s="2"/>
      <c r="G101" s="2" t="s">
        <v>43</v>
      </c>
      <c r="H101" s="2" t="s">
        <v>62</v>
      </c>
      <c r="I101" s="2" t="s">
        <v>362</v>
      </c>
      <c r="J101" s="2" t="s">
        <v>368</v>
      </c>
      <c r="K101" s="2" t="s">
        <v>480</v>
      </c>
      <c r="L101" s="2">
        <v>23.88024</v>
      </c>
      <c r="M101" s="2">
        <v>90.76727</v>
      </c>
      <c r="N101" s="2" t="s">
        <v>132</v>
      </c>
      <c r="O101" s="2"/>
      <c r="P101" s="2" t="s">
        <v>48</v>
      </c>
      <c r="Q101" s="2" t="s">
        <v>49</v>
      </c>
      <c r="R101" s="2"/>
      <c r="S101" s="2" t="s">
        <v>50</v>
      </c>
      <c r="T101" s="6">
        <v>46272.0</v>
      </c>
      <c r="U101" s="2" t="s">
        <v>376</v>
      </c>
      <c r="V101" s="2"/>
      <c r="W101" s="2"/>
      <c r="X101" s="6">
        <v>46268.0</v>
      </c>
      <c r="Y101" s="2" t="s">
        <v>242</v>
      </c>
      <c r="Z101" s="2">
        <v>22</v>
      </c>
      <c r="AA101" s="2">
        <v>120</v>
      </c>
      <c r="AB101" s="2"/>
      <c r="AC101" s="2" t="s">
        <v>58</v>
      </c>
      <c r="AD101" s="2"/>
      <c r="AE101" s="2">
        <v>77</v>
      </c>
      <c r="AF101" s="2">
        <v>77</v>
      </c>
      <c r="AG101" s="2"/>
      <c r="AH101" s="2"/>
      <c r="AI101" s="2"/>
      <c r="AJ101" s="2"/>
      <c r="AK101" s="2"/>
      <c r="AL101" s="2"/>
      <c r="AM101" s="2"/>
    </row>
    <row r="102" spans="1:39" customHeight="1" ht="30">
      <c r="A102" s="3">
        <v>100</v>
      </c>
      <c r="B102" s="3" t="s">
        <v>39</v>
      </c>
      <c r="C102" s="3" t="s">
        <v>40</v>
      </c>
      <c r="D102" s="3" t="s">
        <v>481</v>
      </c>
      <c r="E102" s="3" t="s">
        <v>482</v>
      </c>
      <c r="F102" s="3"/>
      <c r="G102" s="3" t="s">
        <v>43</v>
      </c>
      <c r="H102" s="3" t="s">
        <v>62</v>
      </c>
      <c r="I102" s="3" t="s">
        <v>362</v>
      </c>
      <c r="J102" s="3" t="s">
        <v>368</v>
      </c>
      <c r="K102" s="3" t="s">
        <v>483</v>
      </c>
      <c r="L102" s="3">
        <v>23.89012</v>
      </c>
      <c r="M102" s="3">
        <v>90.74612999999999</v>
      </c>
      <c r="N102" s="3" t="s">
        <v>132</v>
      </c>
      <c r="O102" s="3"/>
      <c r="P102" s="3" t="s">
        <v>48</v>
      </c>
      <c r="Q102" s="3" t="s">
        <v>49</v>
      </c>
      <c r="R102" s="3"/>
      <c r="S102" s="3" t="s">
        <v>50</v>
      </c>
      <c r="T102" s="7">
        <v>46271.0</v>
      </c>
      <c r="U102" s="3" t="s">
        <v>397</v>
      </c>
      <c r="V102" s="3"/>
      <c r="W102" s="3"/>
      <c r="X102" s="7">
        <v>46268.0</v>
      </c>
      <c r="Y102" s="3" t="s">
        <v>57</v>
      </c>
      <c r="Z102" s="3">
        <v>13</v>
      </c>
      <c r="AA102" s="3">
        <v>1000</v>
      </c>
      <c r="AB102" s="3"/>
      <c r="AC102" s="3" t="s">
        <v>58</v>
      </c>
      <c r="AD102" s="3">
        <v>4160.39999999999964</v>
      </c>
      <c r="AE102" s="3">
        <v>107.59999999999999</v>
      </c>
      <c r="AF102" s="3">
        <v>107.59999999999999</v>
      </c>
      <c r="AG102" s="3"/>
      <c r="AH102" s="3" t="s">
        <v>58</v>
      </c>
      <c r="AI102" s="3"/>
      <c r="AJ102" s="4" t="s">
        <v>484</v>
      </c>
      <c r="AK102" s="3"/>
      <c r="AL102" s="3"/>
      <c r="AM102" s="3"/>
    </row>
  </sheetData>
  <autoFilter ref="A2:AM102"/>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5B3A8E"/>
    <outlinePr summaryBelow="1" summaryRight="1"/>
  </sheetPr>
  <dimension ref="A1:BU101"/>
  <sheetViews>
    <sheetView tabSelected="0" workbookViewId="0" showGridLines="true" showRowColHeaders="1">
      <pane xSplit="4" ySplit="1" activePane="bottomRight" state="frozen" topLeftCell="E2"/>
      <selection pane="bottomRight" activeCell="R2" sqref="R2:R101"/>
    </sheetView>
  </sheetViews>
  <sheetFormatPr defaultRowHeight="14.4" outlineLevelRow="0" outlineLevelCol="0"/>
  <cols>
    <col min="1" max="1" width="14" customWidth="true" style="0"/>
    <col min="2" max="2" width="14" customWidth="true" style="0"/>
    <col min="3" max="3" width="16" customWidth="true" style="0"/>
    <col min="4" max="4" width="13"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 min="56" max="56" width="15" customWidth="true" style="0"/>
    <col min="57" max="57" width="15" customWidth="true" style="0"/>
    <col min="58" max="58" width="15" customWidth="true" style="0"/>
    <col min="59" max="59" width="15" customWidth="true" style="0"/>
    <col min="60" max="60" width="15" customWidth="true" style="0"/>
    <col min="61" max="61" width="15" customWidth="true" style="0"/>
    <col min="62" max="62" width="15" customWidth="true" style="0"/>
    <col min="63" max="63" width="15" customWidth="true" style="0"/>
    <col min="64" max="64" width="15" customWidth="true" style="0"/>
    <col min="65" max="65" width="15" customWidth="true" style="0"/>
    <col min="66" max="66" width="15" customWidth="true" style="0"/>
    <col min="67" max="67" width="15" customWidth="true" style="0"/>
    <col min="68" max="68" width="15" customWidth="true" style="0"/>
    <col min="69" max="69" width="15" customWidth="true" style="0"/>
    <col min="70" max="70" width="15" customWidth="true" style="0"/>
    <col min="71" max="71" width="15" customWidth="true" style="0"/>
    <col min="72" max="72" width="15" customWidth="true" style="0"/>
    <col min="73" max="73" width="34" customWidth="true" style="0"/>
  </cols>
  <sheetData>
    <row r="1" spans="1:73" customHeight="1" ht="60">
      <c r="A1" s="9" t="s">
        <v>4</v>
      </c>
      <c r="B1" s="9" t="s">
        <v>8</v>
      </c>
      <c r="C1" s="9" t="s">
        <v>9</v>
      </c>
      <c r="D1" s="9" t="s">
        <v>23</v>
      </c>
      <c r="E1" s="9" t="s">
        <v>7</v>
      </c>
      <c r="F1" s="9" t="s">
        <v>485</v>
      </c>
      <c r="G1" s="9" t="s">
        <v>486</v>
      </c>
      <c r="H1" s="9" t="s">
        <v>487</v>
      </c>
      <c r="I1" s="9" t="s">
        <v>488</v>
      </c>
      <c r="J1" s="9" t="s">
        <v>489</v>
      </c>
      <c r="K1" s="9" t="s">
        <v>490</v>
      </c>
      <c r="L1" s="9" t="s">
        <v>491</v>
      </c>
      <c r="M1" s="9" t="s">
        <v>492</v>
      </c>
      <c r="N1" s="9" t="s">
        <v>493</v>
      </c>
      <c r="O1" s="9" t="s">
        <v>494</v>
      </c>
      <c r="P1" s="9" t="s">
        <v>495</v>
      </c>
      <c r="Q1" s="9" t="s">
        <v>496</v>
      </c>
      <c r="R1" s="9" t="s">
        <v>497</v>
      </c>
      <c r="S1" s="9" t="s">
        <v>498</v>
      </c>
      <c r="T1" s="9" t="s">
        <v>499</v>
      </c>
      <c r="U1" s="9" t="s">
        <v>500</v>
      </c>
      <c r="V1" s="9" t="s">
        <v>501</v>
      </c>
      <c r="W1" s="9" t="s">
        <v>502</v>
      </c>
      <c r="X1" s="9" t="s">
        <v>503</v>
      </c>
      <c r="Y1" s="9" t="s">
        <v>504</v>
      </c>
      <c r="Z1" s="9" t="s">
        <v>505</v>
      </c>
      <c r="AA1" s="9" t="s">
        <v>506</v>
      </c>
      <c r="AB1" s="9" t="s">
        <v>507</v>
      </c>
      <c r="AC1" s="9" t="s">
        <v>508</v>
      </c>
      <c r="AD1" s="9" t="s">
        <v>509</v>
      </c>
      <c r="AE1" s="9" t="s">
        <v>510</v>
      </c>
      <c r="AF1" s="9" t="s">
        <v>511</v>
      </c>
      <c r="AG1" s="9" t="s">
        <v>512</v>
      </c>
      <c r="AH1" s="9" t="s">
        <v>513</v>
      </c>
      <c r="AI1" s="9" t="s">
        <v>514</v>
      </c>
      <c r="AJ1" s="9" t="s">
        <v>515</v>
      </c>
      <c r="AK1" s="9" t="s">
        <v>516</v>
      </c>
      <c r="AL1" s="9" t="s">
        <v>517</v>
      </c>
      <c r="AM1" s="9" t="s">
        <v>518</v>
      </c>
      <c r="AN1" s="9" t="s">
        <v>519</v>
      </c>
      <c r="AO1" s="9" t="s">
        <v>520</v>
      </c>
      <c r="AP1" s="9" t="s">
        <v>521</v>
      </c>
      <c r="AQ1" s="9" t="s">
        <v>522</v>
      </c>
      <c r="AR1" s="9" t="s">
        <v>523</v>
      </c>
      <c r="AS1" s="9" t="s">
        <v>524</v>
      </c>
      <c r="AT1" s="9" t="s">
        <v>525</v>
      </c>
      <c r="AU1" s="9" t="s">
        <v>526</v>
      </c>
      <c r="AV1" s="9" t="s">
        <v>527</v>
      </c>
      <c r="AW1" s="9" t="s">
        <v>528</v>
      </c>
      <c r="AX1" s="9" t="s">
        <v>529</v>
      </c>
      <c r="AY1" s="9" t="s">
        <v>530</v>
      </c>
      <c r="AZ1" s="9" t="s">
        <v>531</v>
      </c>
      <c r="BA1" s="9" t="s">
        <v>532</v>
      </c>
      <c r="BB1" s="9" t="s">
        <v>533</v>
      </c>
      <c r="BC1" s="9" t="s">
        <v>534</v>
      </c>
      <c r="BD1" s="9" t="s">
        <v>535</v>
      </c>
      <c r="BE1" s="9" t="s">
        <v>536</v>
      </c>
      <c r="BF1" s="9" t="s">
        <v>537</v>
      </c>
      <c r="BG1" s="9" t="s">
        <v>538</v>
      </c>
      <c r="BH1" s="9" t="s">
        <v>539</v>
      </c>
      <c r="BI1" s="9" t="s">
        <v>540</v>
      </c>
      <c r="BJ1" s="9" t="s">
        <v>541</v>
      </c>
      <c r="BK1" s="9" t="s">
        <v>542</v>
      </c>
      <c r="BL1" s="9" t="s">
        <v>543</v>
      </c>
      <c r="BM1" s="9" t="s">
        <v>544</v>
      </c>
      <c r="BN1" s="9" t="s">
        <v>545</v>
      </c>
      <c r="BO1" s="9" t="s">
        <v>546</v>
      </c>
      <c r="BP1" s="9" t="s">
        <v>547</v>
      </c>
      <c r="BQ1" s="9" t="s">
        <v>548</v>
      </c>
      <c r="BR1" s="9" t="s">
        <v>549</v>
      </c>
      <c r="BS1" s="9" t="s">
        <v>550</v>
      </c>
      <c r="BT1" s="9" t="s">
        <v>551</v>
      </c>
      <c r="BU1" s="9" t="s">
        <v>552</v>
      </c>
    </row>
    <row r="2" spans="1:73">
      <c r="A2" s="3" t="s">
        <v>42</v>
      </c>
      <c r="B2" s="3" t="s">
        <v>40</v>
      </c>
      <c r="C2" s="3" t="s">
        <v>45</v>
      </c>
      <c r="D2" s="7"/>
      <c r="E2" s="3"/>
      <c r="F2" s="3"/>
      <c r="G2" s="3"/>
      <c r="H2" s="3"/>
      <c r="I2" s="3"/>
      <c r="J2" s="3"/>
      <c r="K2" s="3"/>
      <c r="L2" s="3"/>
      <c r="M2" s="3"/>
      <c r="N2" s="3"/>
      <c r="O2" s="3"/>
      <c r="P2" s="3"/>
      <c r="Q2" s="3"/>
      <c r="R2" s="7"/>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row>
    <row r="3" spans="1:73">
      <c r="A3" s="2" t="s">
        <v>52</v>
      </c>
      <c r="B3" s="2" t="s">
        <v>53</v>
      </c>
      <c r="C3" s="2" t="s">
        <v>54</v>
      </c>
      <c r="D3" s="6">
        <v>46272.0</v>
      </c>
      <c r="E3" s="2" t="s">
        <v>553</v>
      </c>
      <c r="F3" s="2" t="s">
        <v>554</v>
      </c>
      <c r="G3" s="2" t="s">
        <v>132</v>
      </c>
      <c r="H3" s="2"/>
      <c r="I3" s="2"/>
      <c r="J3" s="2"/>
      <c r="K3" s="2"/>
      <c r="L3" s="2" t="s">
        <v>555</v>
      </c>
      <c r="M3" s="2"/>
      <c r="N3" s="2"/>
      <c r="O3" s="2"/>
      <c r="P3" s="2"/>
      <c r="Q3" s="2"/>
      <c r="R3" s="6"/>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row>
    <row r="4" spans="1:73">
      <c r="A4" s="3" t="s">
        <v>61</v>
      </c>
      <c r="B4" s="3" t="s">
        <v>40</v>
      </c>
      <c r="C4" s="3" t="s">
        <v>45</v>
      </c>
      <c r="D4" s="7"/>
      <c r="E4" s="3"/>
      <c r="F4" s="3"/>
      <c r="G4" s="3"/>
      <c r="H4" s="3"/>
      <c r="I4" s="3"/>
      <c r="J4" s="3"/>
      <c r="K4" s="3"/>
      <c r="L4" s="3"/>
      <c r="M4" s="3"/>
      <c r="N4" s="3"/>
      <c r="O4" s="3"/>
      <c r="P4" s="3"/>
      <c r="Q4" s="3"/>
      <c r="R4" s="7"/>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row>
    <row r="5" spans="1:73">
      <c r="A5" s="2" t="s">
        <v>66</v>
      </c>
      <c r="B5" s="2" t="s">
        <v>53</v>
      </c>
      <c r="C5" s="2" t="s">
        <v>67</v>
      </c>
      <c r="D5" s="6">
        <v>46272.0</v>
      </c>
      <c r="E5" s="2" t="s">
        <v>556</v>
      </c>
      <c r="F5" s="2" t="s">
        <v>554</v>
      </c>
      <c r="G5" s="2" t="s">
        <v>75</v>
      </c>
      <c r="H5" s="2"/>
      <c r="I5" s="2"/>
      <c r="J5" s="2"/>
      <c r="K5" s="2"/>
      <c r="L5" s="2" t="s">
        <v>555</v>
      </c>
      <c r="M5" s="2"/>
      <c r="N5" s="2"/>
      <c r="O5" s="2"/>
      <c r="P5" s="2"/>
      <c r="Q5" s="2"/>
      <c r="R5" s="6"/>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row>
    <row r="6" spans="1:73">
      <c r="A6" s="3" t="s">
        <v>73</v>
      </c>
      <c r="B6" s="3" t="s">
        <v>40</v>
      </c>
      <c r="C6" s="3" t="s">
        <v>45</v>
      </c>
      <c r="D6" s="7">
        <v>46264.0</v>
      </c>
      <c r="E6" s="3"/>
      <c r="F6" s="3"/>
      <c r="G6" s="3"/>
      <c r="H6" s="3"/>
      <c r="I6" s="3"/>
      <c r="J6" s="3" t="s">
        <v>182</v>
      </c>
      <c r="K6" s="3" t="s">
        <v>182</v>
      </c>
      <c r="L6" s="3" t="s">
        <v>557</v>
      </c>
      <c r="M6" s="3" t="s">
        <v>558</v>
      </c>
      <c r="N6" s="3">
        <v>100</v>
      </c>
      <c r="O6" s="3" t="s">
        <v>559</v>
      </c>
      <c r="P6" s="3" t="s">
        <v>182</v>
      </c>
      <c r="Q6" s="3" t="s">
        <v>560</v>
      </c>
      <c r="R6" s="7"/>
      <c r="S6" s="10" t="s">
        <v>58</v>
      </c>
      <c r="T6" s="10" t="s">
        <v>58</v>
      </c>
      <c r="U6" s="10" t="s">
        <v>58</v>
      </c>
      <c r="V6" s="10" t="s">
        <v>58</v>
      </c>
      <c r="W6" s="10" t="s">
        <v>58</v>
      </c>
      <c r="X6" s="11" t="s">
        <v>79</v>
      </c>
      <c r="Y6" s="10" t="s">
        <v>58</v>
      </c>
      <c r="Z6" s="10" t="s">
        <v>58</v>
      </c>
      <c r="AA6" s="10" t="s">
        <v>58</v>
      </c>
      <c r="AB6" s="11" t="s">
        <v>79</v>
      </c>
      <c r="AC6" s="10" t="s">
        <v>58</v>
      </c>
      <c r="AD6" s="10" t="s">
        <v>58</v>
      </c>
      <c r="AE6" s="10" t="s">
        <v>58</v>
      </c>
      <c r="AF6" s="10" t="s">
        <v>58</v>
      </c>
      <c r="AG6" s="10" t="s">
        <v>58</v>
      </c>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row>
    <row r="7" spans="1:73">
      <c r="A7" s="2" t="s">
        <v>83</v>
      </c>
      <c r="B7" s="2" t="s">
        <v>53</v>
      </c>
      <c r="C7" s="2" t="s">
        <v>54</v>
      </c>
      <c r="D7" s="6">
        <v>46269.0</v>
      </c>
      <c r="E7" s="2" t="s">
        <v>556</v>
      </c>
      <c r="F7" s="2" t="s">
        <v>554</v>
      </c>
      <c r="G7" s="2" t="s">
        <v>132</v>
      </c>
      <c r="H7" s="2"/>
      <c r="I7" s="2"/>
      <c r="J7" s="2"/>
      <c r="K7" s="2"/>
      <c r="L7" s="2" t="s">
        <v>561</v>
      </c>
      <c r="M7" s="2"/>
      <c r="N7" s="2"/>
      <c r="O7" s="2"/>
      <c r="P7" s="2"/>
      <c r="Q7" s="2"/>
      <c r="R7" s="6"/>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row>
    <row r="8" spans="1:73">
      <c r="A8" s="3" t="s">
        <v>87</v>
      </c>
      <c r="B8" s="3" t="s">
        <v>53</v>
      </c>
      <c r="C8" s="3" t="s">
        <v>54</v>
      </c>
      <c r="D8" s="7"/>
      <c r="E8" s="3"/>
      <c r="F8" s="3"/>
      <c r="G8" s="3"/>
      <c r="H8" s="3"/>
      <c r="I8" s="3"/>
      <c r="J8" s="3"/>
      <c r="K8" s="3"/>
      <c r="L8" s="3"/>
      <c r="M8" s="3"/>
      <c r="N8" s="3"/>
      <c r="O8" s="3"/>
      <c r="P8" s="3"/>
      <c r="Q8" s="3"/>
      <c r="R8" s="7"/>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row>
    <row r="9" spans="1:73">
      <c r="A9" s="2" t="s">
        <v>91</v>
      </c>
      <c r="B9" s="2" t="s">
        <v>40</v>
      </c>
      <c r="C9" s="2" t="s">
        <v>45</v>
      </c>
      <c r="D9" s="6">
        <v>46264.0</v>
      </c>
      <c r="E9" s="2"/>
      <c r="F9" s="2"/>
      <c r="G9" s="2"/>
      <c r="H9" s="2"/>
      <c r="I9" s="2"/>
      <c r="J9" s="2" t="s">
        <v>182</v>
      </c>
      <c r="K9" s="2" t="s">
        <v>562</v>
      </c>
      <c r="L9" s="2" t="s">
        <v>561</v>
      </c>
      <c r="M9" s="2" t="s">
        <v>563</v>
      </c>
      <c r="N9" s="2">
        <v>100</v>
      </c>
      <c r="O9" s="2" t="s">
        <v>564</v>
      </c>
      <c r="P9" s="2" t="s">
        <v>182</v>
      </c>
      <c r="Q9" s="2" t="s">
        <v>560</v>
      </c>
      <c r="R9" s="6">
        <v>46256.0</v>
      </c>
      <c r="S9" s="12" t="s">
        <v>58</v>
      </c>
      <c r="T9" s="12" t="s">
        <v>58</v>
      </c>
      <c r="U9" s="12" t="s">
        <v>58</v>
      </c>
      <c r="V9" s="12" t="s">
        <v>58</v>
      </c>
      <c r="W9" s="12" t="s">
        <v>58</v>
      </c>
      <c r="X9" s="12" t="s">
        <v>58</v>
      </c>
      <c r="Y9" s="12" t="s">
        <v>58</v>
      </c>
      <c r="Z9" s="12" t="s">
        <v>58</v>
      </c>
      <c r="AA9" s="12" t="s">
        <v>58</v>
      </c>
      <c r="AB9" s="12" t="s">
        <v>58</v>
      </c>
      <c r="AC9" s="12" t="s">
        <v>58</v>
      </c>
      <c r="AD9" s="12" t="s">
        <v>58</v>
      </c>
      <c r="AE9" s="12" t="s">
        <v>58</v>
      </c>
      <c r="AF9" s="12" t="s">
        <v>58</v>
      </c>
      <c r="AG9" s="12" t="s">
        <v>58</v>
      </c>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row>
    <row r="10" spans="1:73">
      <c r="A10" s="3" t="s">
        <v>95</v>
      </c>
      <c r="B10" s="3" t="s">
        <v>40</v>
      </c>
      <c r="C10" s="3" t="s">
        <v>45</v>
      </c>
      <c r="D10" s="7"/>
      <c r="E10" s="3"/>
      <c r="F10" s="3"/>
      <c r="G10" s="3"/>
      <c r="H10" s="3"/>
      <c r="I10" s="3"/>
      <c r="J10" s="3"/>
      <c r="K10" s="3"/>
      <c r="L10" s="3"/>
      <c r="M10" s="3"/>
      <c r="N10" s="3"/>
      <c r="O10" s="3"/>
      <c r="P10" s="3"/>
      <c r="Q10" s="3"/>
      <c r="R10" s="7"/>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row>
    <row r="11" spans="1:73">
      <c r="A11" s="2" t="s">
        <v>98</v>
      </c>
      <c r="B11" s="2" t="s">
        <v>99</v>
      </c>
      <c r="C11" s="2" t="s">
        <v>99</v>
      </c>
      <c r="D11" s="6"/>
      <c r="E11" s="2"/>
      <c r="F11" s="2"/>
      <c r="G11" s="2"/>
      <c r="H11" s="2"/>
      <c r="I11" s="2"/>
      <c r="J11" s="2"/>
      <c r="K11" s="2"/>
      <c r="L11" s="2"/>
      <c r="M11" s="2"/>
      <c r="N11" s="2"/>
      <c r="O11" s="2"/>
      <c r="P11" s="2"/>
      <c r="Q11" s="2"/>
      <c r="R11" s="6"/>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row>
    <row r="12" spans="1:73">
      <c r="A12" s="3" t="s">
        <v>103</v>
      </c>
      <c r="B12" s="3" t="s">
        <v>53</v>
      </c>
      <c r="C12" s="3" t="s">
        <v>104</v>
      </c>
      <c r="D12" s="7">
        <v>46271.0</v>
      </c>
      <c r="E12" s="3" t="s">
        <v>556</v>
      </c>
      <c r="F12" s="3" t="s">
        <v>554</v>
      </c>
      <c r="G12" s="3" t="s">
        <v>132</v>
      </c>
      <c r="H12" s="3"/>
      <c r="I12" s="3"/>
      <c r="J12" s="3"/>
      <c r="K12" s="3"/>
      <c r="L12" s="3" t="s">
        <v>565</v>
      </c>
      <c r="M12" s="3"/>
      <c r="N12" s="3"/>
      <c r="O12" s="3"/>
      <c r="P12" s="3"/>
      <c r="Q12" s="3"/>
      <c r="R12" s="7"/>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row>
    <row r="13" spans="1:73">
      <c r="A13" s="2" t="s">
        <v>108</v>
      </c>
      <c r="B13" s="2" t="s">
        <v>109</v>
      </c>
      <c r="C13" s="2" t="s">
        <v>110</v>
      </c>
      <c r="D13" s="6">
        <v>46269.0</v>
      </c>
      <c r="E13" s="2" t="s">
        <v>556</v>
      </c>
      <c r="F13" s="2" t="s">
        <v>566</v>
      </c>
      <c r="G13" s="2" t="s">
        <v>132</v>
      </c>
      <c r="H13" s="2" t="s">
        <v>231</v>
      </c>
      <c r="I13" s="2" t="s">
        <v>567</v>
      </c>
      <c r="J13" s="2" t="s">
        <v>182</v>
      </c>
      <c r="K13" s="2" t="s">
        <v>182</v>
      </c>
      <c r="L13" s="2" t="s">
        <v>561</v>
      </c>
      <c r="M13" s="2" t="s">
        <v>568</v>
      </c>
      <c r="N13" s="2">
        <v>100</v>
      </c>
      <c r="O13" s="2" t="s">
        <v>569</v>
      </c>
      <c r="P13" s="2" t="s">
        <v>182</v>
      </c>
      <c r="Q13" s="2" t="s">
        <v>560</v>
      </c>
      <c r="R13" s="6">
        <v>46257.0</v>
      </c>
      <c r="S13" s="12" t="s">
        <v>58</v>
      </c>
      <c r="T13" s="12" t="s">
        <v>58</v>
      </c>
      <c r="U13" s="12" t="s">
        <v>58</v>
      </c>
      <c r="V13" s="12" t="s">
        <v>58</v>
      </c>
      <c r="W13" s="12" t="s">
        <v>58</v>
      </c>
      <c r="X13" s="12" t="s">
        <v>58</v>
      </c>
      <c r="Y13" s="12" t="s">
        <v>58</v>
      </c>
      <c r="Z13" s="12" t="s">
        <v>58</v>
      </c>
      <c r="AA13" s="12" t="s">
        <v>58</v>
      </c>
      <c r="AB13" s="12" t="s">
        <v>58</v>
      </c>
      <c r="AC13" s="12" t="s">
        <v>58</v>
      </c>
      <c r="AD13" s="12" t="s">
        <v>58</v>
      </c>
      <c r="AE13" s="12" t="s">
        <v>58</v>
      </c>
      <c r="AF13" s="12" t="s">
        <v>58</v>
      </c>
      <c r="AG13" s="12" t="s">
        <v>58</v>
      </c>
      <c r="AH13" s="2" t="s">
        <v>75</v>
      </c>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row>
    <row r="14" spans="1:73">
      <c r="A14" s="3" t="s">
        <v>114</v>
      </c>
      <c r="B14" s="3" t="s">
        <v>99</v>
      </c>
      <c r="C14" s="3" t="s">
        <v>116</v>
      </c>
      <c r="D14" s="7">
        <v>46272.0</v>
      </c>
      <c r="E14" s="3"/>
      <c r="F14" s="3"/>
      <c r="G14" s="3"/>
      <c r="H14" s="3"/>
      <c r="I14" s="3"/>
      <c r="J14" s="3"/>
      <c r="K14" s="3"/>
      <c r="L14" s="3" t="s">
        <v>561</v>
      </c>
      <c r="M14" s="3"/>
      <c r="N14" s="3"/>
      <c r="O14" s="3" t="s">
        <v>570</v>
      </c>
      <c r="P14" s="3"/>
      <c r="Q14" s="3"/>
      <c r="R14" s="7"/>
      <c r="S14" s="3"/>
      <c r="T14" s="3"/>
      <c r="U14" s="3"/>
      <c r="V14" s="3"/>
      <c r="W14" s="3"/>
      <c r="X14" s="3"/>
      <c r="Y14" s="3"/>
      <c r="Z14" s="3"/>
      <c r="AA14" s="3"/>
      <c r="AB14" s="3"/>
      <c r="AC14" s="3"/>
      <c r="AD14" s="3"/>
      <c r="AE14" s="3"/>
      <c r="AF14" s="3"/>
      <c r="AG14" s="3"/>
      <c r="AH14" s="3" t="s">
        <v>75</v>
      </c>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row>
    <row r="15" spans="1:73">
      <c r="A15" s="2" t="s">
        <v>120</v>
      </c>
      <c r="B15" s="2" t="s">
        <v>109</v>
      </c>
      <c r="C15" s="2" t="s">
        <v>110</v>
      </c>
      <c r="D15" s="6"/>
      <c r="E15" s="2"/>
      <c r="F15" s="2"/>
      <c r="G15" s="2"/>
      <c r="H15" s="2"/>
      <c r="I15" s="2"/>
      <c r="J15" s="2"/>
      <c r="K15" s="2"/>
      <c r="L15" s="2"/>
      <c r="M15" s="2"/>
      <c r="N15" s="2"/>
      <c r="O15" s="2"/>
      <c r="P15" s="2"/>
      <c r="Q15" s="2"/>
      <c r="R15" s="6"/>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row>
    <row r="16" spans="1:73">
      <c r="A16" s="3" t="s">
        <v>123</v>
      </c>
      <c r="B16" s="3" t="s">
        <v>40</v>
      </c>
      <c r="C16" s="3" t="s">
        <v>124</v>
      </c>
      <c r="D16" s="7"/>
      <c r="E16" s="3"/>
      <c r="F16" s="3"/>
      <c r="G16" s="3"/>
      <c r="H16" s="3"/>
      <c r="I16" s="3"/>
      <c r="J16" s="3"/>
      <c r="K16" s="3"/>
      <c r="L16" s="3"/>
      <c r="M16" s="3"/>
      <c r="N16" s="3"/>
      <c r="O16" s="3"/>
      <c r="P16" s="3"/>
      <c r="Q16" s="3"/>
      <c r="R16" s="7"/>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row>
    <row r="17" spans="1:73">
      <c r="A17" s="2" t="s">
        <v>127</v>
      </c>
      <c r="B17" s="2" t="s">
        <v>40</v>
      </c>
      <c r="C17" s="2" t="s">
        <v>124</v>
      </c>
      <c r="D17" s="6"/>
      <c r="E17" s="2"/>
      <c r="F17" s="2"/>
      <c r="G17" s="2"/>
      <c r="H17" s="2"/>
      <c r="I17" s="2"/>
      <c r="J17" s="2"/>
      <c r="K17" s="2"/>
      <c r="L17" s="2"/>
      <c r="M17" s="2"/>
      <c r="N17" s="2"/>
      <c r="O17" s="2"/>
      <c r="P17" s="2"/>
      <c r="Q17" s="2"/>
      <c r="R17" s="6"/>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row>
    <row r="18" spans="1:73">
      <c r="A18" s="3" t="s">
        <v>130</v>
      </c>
      <c r="B18" s="3" t="s">
        <v>99</v>
      </c>
      <c r="C18" s="3" t="s">
        <v>116</v>
      </c>
      <c r="D18" s="7">
        <v>46268.0</v>
      </c>
      <c r="E18" s="3"/>
      <c r="F18" s="3"/>
      <c r="G18" s="3"/>
      <c r="H18" s="3"/>
      <c r="I18" s="3" t="s">
        <v>567</v>
      </c>
      <c r="J18" s="3" t="s">
        <v>571</v>
      </c>
      <c r="K18" s="3" t="s">
        <v>562</v>
      </c>
      <c r="L18" s="3" t="s">
        <v>565</v>
      </c>
      <c r="M18" s="3" t="s">
        <v>572</v>
      </c>
      <c r="N18" s="3">
        <v>100</v>
      </c>
      <c r="O18" s="3" t="s">
        <v>573</v>
      </c>
      <c r="P18" s="3" t="s">
        <v>182</v>
      </c>
      <c r="Q18" s="3" t="s">
        <v>560</v>
      </c>
      <c r="R18" s="7">
        <v>46150.0</v>
      </c>
      <c r="S18" s="10" t="s">
        <v>58</v>
      </c>
      <c r="T18" s="10" t="s">
        <v>58</v>
      </c>
      <c r="U18" s="10" t="s">
        <v>58</v>
      </c>
      <c r="V18" s="10" t="s">
        <v>58</v>
      </c>
      <c r="W18" s="10" t="s">
        <v>58</v>
      </c>
      <c r="X18" s="10" t="s">
        <v>58</v>
      </c>
      <c r="Y18" s="10" t="s">
        <v>58</v>
      </c>
      <c r="Z18" s="10" t="s">
        <v>58</v>
      </c>
      <c r="AA18" s="10" t="s">
        <v>58</v>
      </c>
      <c r="AB18" s="10" t="s">
        <v>58</v>
      </c>
      <c r="AC18" s="10" t="s">
        <v>58</v>
      </c>
      <c r="AD18" s="10" t="s">
        <v>58</v>
      </c>
      <c r="AE18" s="10" t="s">
        <v>58</v>
      </c>
      <c r="AF18" s="10" t="s">
        <v>58</v>
      </c>
      <c r="AG18" s="10" t="s">
        <v>58</v>
      </c>
      <c r="AH18" s="3" t="s">
        <v>75</v>
      </c>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row>
    <row r="19" spans="1:73">
      <c r="A19" s="2" t="s">
        <v>136</v>
      </c>
      <c r="B19" s="2" t="s">
        <v>40</v>
      </c>
      <c r="C19" s="2" t="s">
        <v>124</v>
      </c>
      <c r="D19" s="6"/>
      <c r="E19" s="2"/>
      <c r="F19" s="2"/>
      <c r="G19" s="2"/>
      <c r="H19" s="2"/>
      <c r="I19" s="2"/>
      <c r="J19" s="2"/>
      <c r="K19" s="2"/>
      <c r="L19" s="2"/>
      <c r="M19" s="2"/>
      <c r="N19" s="2"/>
      <c r="O19" s="2"/>
      <c r="P19" s="2"/>
      <c r="Q19" s="2"/>
      <c r="R19" s="6"/>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row>
    <row r="20" spans="1:73">
      <c r="A20" s="3" t="s">
        <v>139</v>
      </c>
      <c r="B20" s="3" t="s">
        <v>99</v>
      </c>
      <c r="C20" s="3" t="s">
        <v>99</v>
      </c>
      <c r="D20" s="7">
        <v>46272.0</v>
      </c>
      <c r="E20" s="3"/>
      <c r="F20" s="3"/>
      <c r="G20" s="3"/>
      <c r="H20" s="3"/>
      <c r="I20" s="3" t="s">
        <v>567</v>
      </c>
      <c r="J20" s="3"/>
      <c r="K20" s="3"/>
      <c r="L20" s="3" t="s">
        <v>565</v>
      </c>
      <c r="M20" s="3"/>
      <c r="N20" s="3">
        <v>100</v>
      </c>
      <c r="O20" s="3"/>
      <c r="P20" s="3" t="s">
        <v>182</v>
      </c>
      <c r="Q20" s="3" t="s">
        <v>560</v>
      </c>
      <c r="R20" s="7"/>
      <c r="S20" s="10" t="s">
        <v>58</v>
      </c>
      <c r="T20" s="10" t="s">
        <v>58</v>
      </c>
      <c r="U20" s="10" t="s">
        <v>58</v>
      </c>
      <c r="V20" s="10" t="s">
        <v>58</v>
      </c>
      <c r="W20" s="10" t="s">
        <v>58</v>
      </c>
      <c r="X20" s="10" t="s">
        <v>58</v>
      </c>
      <c r="Y20" s="10" t="s">
        <v>58</v>
      </c>
      <c r="Z20" s="10" t="s">
        <v>58</v>
      </c>
      <c r="AA20" s="10" t="s">
        <v>58</v>
      </c>
      <c r="AB20" s="10" t="s">
        <v>58</v>
      </c>
      <c r="AC20" s="10" t="s">
        <v>58</v>
      </c>
      <c r="AD20" s="10" t="s">
        <v>58</v>
      </c>
      <c r="AE20" s="10" t="s">
        <v>58</v>
      </c>
      <c r="AF20" s="10" t="s">
        <v>58</v>
      </c>
      <c r="AG20" s="10" t="s">
        <v>58</v>
      </c>
      <c r="AH20" s="3" t="s">
        <v>75</v>
      </c>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row>
    <row r="21" spans="1:73">
      <c r="A21" s="2" t="s">
        <v>144</v>
      </c>
      <c r="B21" s="2" t="s">
        <v>109</v>
      </c>
      <c r="C21" s="2" t="s">
        <v>110</v>
      </c>
      <c r="D21" s="6">
        <v>46265.0</v>
      </c>
      <c r="E21" s="2" t="s">
        <v>556</v>
      </c>
      <c r="F21" s="2" t="s">
        <v>566</v>
      </c>
      <c r="G21" s="2" t="s">
        <v>132</v>
      </c>
      <c r="H21" s="2" t="s">
        <v>231</v>
      </c>
      <c r="I21" s="2"/>
      <c r="J21" s="2" t="s">
        <v>574</v>
      </c>
      <c r="K21" s="2" t="s">
        <v>182</v>
      </c>
      <c r="L21" s="2" t="s">
        <v>561</v>
      </c>
      <c r="M21" s="2" t="s">
        <v>575</v>
      </c>
      <c r="N21" s="2">
        <v>100</v>
      </c>
      <c r="O21" s="2" t="s">
        <v>576</v>
      </c>
      <c r="P21" s="2" t="s">
        <v>182</v>
      </c>
      <c r="Q21" s="2" t="s">
        <v>560</v>
      </c>
      <c r="R21" s="6">
        <v>46165.0</v>
      </c>
      <c r="S21" s="12" t="s">
        <v>58</v>
      </c>
      <c r="T21" s="12" t="s">
        <v>58</v>
      </c>
      <c r="U21" s="12" t="s">
        <v>58</v>
      </c>
      <c r="V21" s="12" t="s">
        <v>58</v>
      </c>
      <c r="W21" s="12" t="s">
        <v>58</v>
      </c>
      <c r="X21" s="12" t="s">
        <v>58</v>
      </c>
      <c r="Y21" s="12" t="s">
        <v>58</v>
      </c>
      <c r="Z21" s="12" t="s">
        <v>58</v>
      </c>
      <c r="AA21" s="12" t="s">
        <v>58</v>
      </c>
      <c r="AB21" s="12" t="s">
        <v>58</v>
      </c>
      <c r="AC21" s="12" t="s">
        <v>58</v>
      </c>
      <c r="AD21" s="12" t="s">
        <v>58</v>
      </c>
      <c r="AE21" s="13" t="s">
        <v>79</v>
      </c>
      <c r="AF21" s="12" t="s">
        <v>58</v>
      </c>
      <c r="AG21" s="12" t="s">
        <v>58</v>
      </c>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row>
    <row r="22" spans="1:73">
      <c r="A22" s="3" t="s">
        <v>148</v>
      </c>
      <c r="B22" s="3" t="s">
        <v>40</v>
      </c>
      <c r="C22" s="3" t="s">
        <v>149</v>
      </c>
      <c r="D22" s="7"/>
      <c r="E22" s="3"/>
      <c r="F22" s="3"/>
      <c r="G22" s="3"/>
      <c r="H22" s="3"/>
      <c r="I22" s="3"/>
      <c r="J22" s="3"/>
      <c r="K22" s="3"/>
      <c r="L22" s="3"/>
      <c r="M22" s="3"/>
      <c r="N22" s="3"/>
      <c r="O22" s="3"/>
      <c r="P22" s="3"/>
      <c r="Q22" s="3"/>
      <c r="R22" s="7"/>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row>
    <row r="23" spans="1:73">
      <c r="A23" s="2" t="s">
        <v>152</v>
      </c>
      <c r="B23" s="2" t="s">
        <v>40</v>
      </c>
      <c r="C23" s="2" t="s">
        <v>124</v>
      </c>
      <c r="D23" s="6"/>
      <c r="E23" s="2"/>
      <c r="F23" s="2"/>
      <c r="G23" s="2"/>
      <c r="H23" s="2"/>
      <c r="I23" s="2"/>
      <c r="J23" s="2"/>
      <c r="K23" s="2"/>
      <c r="L23" s="2"/>
      <c r="M23" s="2"/>
      <c r="N23" s="2"/>
      <c r="O23" s="2"/>
      <c r="P23" s="2"/>
      <c r="Q23" s="2"/>
      <c r="R23" s="6"/>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row>
    <row r="24" spans="1:73">
      <c r="A24" s="3" t="s">
        <v>155</v>
      </c>
      <c r="B24" s="3" t="s">
        <v>40</v>
      </c>
      <c r="C24" s="3" t="s">
        <v>149</v>
      </c>
      <c r="D24" s="7"/>
      <c r="E24" s="3"/>
      <c r="F24" s="3"/>
      <c r="G24" s="3"/>
      <c r="H24" s="3"/>
      <c r="I24" s="3"/>
      <c r="J24" s="3"/>
      <c r="K24" s="3"/>
      <c r="L24" s="3"/>
      <c r="M24" s="3"/>
      <c r="N24" s="3"/>
      <c r="O24" s="3"/>
      <c r="P24" s="3"/>
      <c r="Q24" s="3"/>
      <c r="R24" s="7"/>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row>
    <row r="25" spans="1:73">
      <c r="A25" s="2" t="s">
        <v>158</v>
      </c>
      <c r="B25" s="2" t="s">
        <v>40</v>
      </c>
      <c r="C25" s="2" t="s">
        <v>124</v>
      </c>
      <c r="D25" s="6"/>
      <c r="E25" s="2"/>
      <c r="F25" s="2"/>
      <c r="G25" s="2"/>
      <c r="H25" s="2"/>
      <c r="I25" s="2"/>
      <c r="J25" s="2"/>
      <c r="K25" s="2"/>
      <c r="L25" s="2"/>
      <c r="M25" s="2"/>
      <c r="N25" s="2"/>
      <c r="O25" s="2"/>
      <c r="P25" s="2"/>
      <c r="Q25" s="2"/>
      <c r="R25" s="6"/>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row>
    <row r="26" spans="1:73">
      <c r="A26" s="3" t="s">
        <v>161</v>
      </c>
      <c r="B26" s="3" t="s">
        <v>40</v>
      </c>
      <c r="C26" s="3" t="s">
        <v>162</v>
      </c>
      <c r="D26" s="7"/>
      <c r="E26" s="3"/>
      <c r="F26" s="3"/>
      <c r="G26" s="3"/>
      <c r="H26" s="3"/>
      <c r="I26" s="3"/>
      <c r="J26" s="3"/>
      <c r="K26" s="3"/>
      <c r="L26" s="3"/>
      <c r="M26" s="3"/>
      <c r="N26" s="3"/>
      <c r="O26" s="3"/>
      <c r="P26" s="3"/>
      <c r="Q26" s="3"/>
      <c r="R26" s="7"/>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row>
    <row r="27" spans="1:73">
      <c r="A27" s="2" t="s">
        <v>165</v>
      </c>
      <c r="B27" s="2" t="s">
        <v>40</v>
      </c>
      <c r="C27" s="2" t="s">
        <v>166</v>
      </c>
      <c r="D27" s="6"/>
      <c r="E27" s="2"/>
      <c r="F27" s="2"/>
      <c r="G27" s="2"/>
      <c r="H27" s="2"/>
      <c r="I27" s="2"/>
      <c r="J27" s="2"/>
      <c r="K27" s="2"/>
      <c r="L27" s="2"/>
      <c r="M27" s="2"/>
      <c r="N27" s="2"/>
      <c r="O27" s="2"/>
      <c r="P27" s="2"/>
      <c r="Q27" s="2"/>
      <c r="R27" s="6"/>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row>
    <row r="28" spans="1:73">
      <c r="A28" s="3" t="s">
        <v>169</v>
      </c>
      <c r="B28" s="3" t="s">
        <v>109</v>
      </c>
      <c r="C28" s="3" t="s">
        <v>170</v>
      </c>
      <c r="D28" s="7">
        <v>46266.0</v>
      </c>
      <c r="E28" s="3"/>
      <c r="F28" s="3" t="s">
        <v>554</v>
      </c>
      <c r="G28" s="3" t="s">
        <v>132</v>
      </c>
      <c r="H28" s="3"/>
      <c r="I28" s="3" t="s">
        <v>567</v>
      </c>
      <c r="J28" s="3" t="s">
        <v>182</v>
      </c>
      <c r="K28" s="3" t="s">
        <v>182</v>
      </c>
      <c r="L28" s="3" t="s">
        <v>561</v>
      </c>
      <c r="M28" s="3" t="s">
        <v>577</v>
      </c>
      <c r="N28" s="3">
        <v>100</v>
      </c>
      <c r="O28" s="3" t="s">
        <v>578</v>
      </c>
      <c r="P28" s="3" t="s">
        <v>579</v>
      </c>
      <c r="Q28" s="3" t="s">
        <v>560</v>
      </c>
      <c r="R28" s="7">
        <v>46171.0</v>
      </c>
      <c r="S28" s="10" t="s">
        <v>58</v>
      </c>
      <c r="T28" s="11" t="s">
        <v>79</v>
      </c>
      <c r="U28" s="10" t="s">
        <v>58</v>
      </c>
      <c r="V28" s="10" t="s">
        <v>58</v>
      </c>
      <c r="W28" s="11" t="s">
        <v>79</v>
      </c>
      <c r="X28" s="10" t="s">
        <v>58</v>
      </c>
      <c r="Y28" s="10" t="s">
        <v>58</v>
      </c>
      <c r="Z28" s="11" t="s">
        <v>79</v>
      </c>
      <c r="AA28" s="11" t="s">
        <v>79</v>
      </c>
      <c r="AB28" s="11" t="s">
        <v>79</v>
      </c>
      <c r="AC28" s="10" t="s">
        <v>58</v>
      </c>
      <c r="AD28" s="11" t="s">
        <v>79</v>
      </c>
      <c r="AE28" s="11" t="s">
        <v>79</v>
      </c>
      <c r="AF28" s="10" t="s">
        <v>58</v>
      </c>
      <c r="AG28" s="10" t="s">
        <v>58</v>
      </c>
      <c r="AH28" s="3" t="s">
        <v>75</v>
      </c>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row>
    <row r="29" spans="1:73">
      <c r="A29" s="2" t="s">
        <v>176</v>
      </c>
      <c r="B29" s="2" t="s">
        <v>53</v>
      </c>
      <c r="C29" s="2" t="s">
        <v>177</v>
      </c>
      <c r="D29" s="6">
        <v>46270.0</v>
      </c>
      <c r="E29" s="2" t="s">
        <v>556</v>
      </c>
      <c r="F29" s="2" t="s">
        <v>554</v>
      </c>
      <c r="G29" s="2" t="s">
        <v>132</v>
      </c>
      <c r="H29" s="2"/>
      <c r="I29" s="2"/>
      <c r="J29" s="2"/>
      <c r="K29" s="2"/>
      <c r="L29" s="2"/>
      <c r="M29" s="2"/>
      <c r="N29" s="2"/>
      <c r="O29" s="2"/>
      <c r="P29" s="2"/>
      <c r="Q29" s="2"/>
      <c r="R29" s="6"/>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row>
    <row r="30" spans="1:73">
      <c r="A30" s="3" t="s">
        <v>180</v>
      </c>
      <c r="B30" s="3" t="s">
        <v>40</v>
      </c>
      <c r="C30" s="3" t="s">
        <v>166</v>
      </c>
      <c r="D30" s="7"/>
      <c r="E30" s="3"/>
      <c r="F30" s="3"/>
      <c r="G30" s="3"/>
      <c r="H30" s="3"/>
      <c r="I30" s="3"/>
      <c r="J30" s="3"/>
      <c r="K30" s="3"/>
      <c r="L30" s="3"/>
      <c r="M30" s="3"/>
      <c r="N30" s="3"/>
      <c r="O30" s="3"/>
      <c r="P30" s="3"/>
      <c r="Q30" s="3"/>
      <c r="R30" s="7"/>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row>
    <row r="31" spans="1:73">
      <c r="A31" s="2" t="s">
        <v>184</v>
      </c>
      <c r="B31" s="2" t="s">
        <v>40</v>
      </c>
      <c r="C31" s="2" t="s">
        <v>166</v>
      </c>
      <c r="D31" s="6"/>
      <c r="E31" s="2"/>
      <c r="F31" s="2"/>
      <c r="G31" s="2"/>
      <c r="H31" s="2"/>
      <c r="I31" s="2"/>
      <c r="J31" s="2"/>
      <c r="K31" s="2"/>
      <c r="L31" s="2"/>
      <c r="M31" s="2"/>
      <c r="N31" s="2"/>
      <c r="O31" s="2"/>
      <c r="P31" s="2"/>
      <c r="Q31" s="2"/>
      <c r="R31" s="6"/>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row>
    <row r="32" spans="1:73">
      <c r="A32" s="3" t="s">
        <v>187</v>
      </c>
      <c r="B32" s="3" t="s">
        <v>53</v>
      </c>
      <c r="C32" s="3" t="s">
        <v>67</v>
      </c>
      <c r="D32" s="7">
        <v>46271.0</v>
      </c>
      <c r="E32" s="3" t="s">
        <v>556</v>
      </c>
      <c r="F32" s="3" t="s">
        <v>554</v>
      </c>
      <c r="G32" s="3" t="s">
        <v>132</v>
      </c>
      <c r="H32" s="3"/>
      <c r="I32" s="3"/>
      <c r="J32" s="3"/>
      <c r="K32" s="3"/>
      <c r="L32" s="3" t="s">
        <v>580</v>
      </c>
      <c r="M32" s="3"/>
      <c r="N32" s="3"/>
      <c r="O32" s="3"/>
      <c r="P32" s="3"/>
      <c r="Q32" s="3"/>
      <c r="R32" s="7"/>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row>
    <row r="33" spans="1:73">
      <c r="A33" s="2" t="s">
        <v>190</v>
      </c>
      <c r="B33" s="2" t="s">
        <v>40</v>
      </c>
      <c r="C33" s="2" t="s">
        <v>166</v>
      </c>
      <c r="D33" s="6"/>
      <c r="E33" s="2"/>
      <c r="F33" s="2"/>
      <c r="G33" s="2"/>
      <c r="H33" s="2"/>
      <c r="I33" s="2"/>
      <c r="J33" s="2"/>
      <c r="K33" s="2"/>
      <c r="L33" s="2"/>
      <c r="M33" s="2"/>
      <c r="N33" s="2"/>
      <c r="O33" s="2"/>
      <c r="P33" s="2"/>
      <c r="Q33" s="2"/>
      <c r="R33" s="6"/>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row>
    <row r="34" spans="1:73">
      <c r="A34" s="3" t="s">
        <v>193</v>
      </c>
      <c r="B34" s="3" t="s">
        <v>53</v>
      </c>
      <c r="C34" s="3" t="s">
        <v>194</v>
      </c>
      <c r="D34" s="7"/>
      <c r="E34" s="3"/>
      <c r="F34" s="3"/>
      <c r="G34" s="3"/>
      <c r="H34" s="3"/>
      <c r="I34" s="3"/>
      <c r="J34" s="3"/>
      <c r="K34" s="3"/>
      <c r="L34" s="3"/>
      <c r="M34" s="3"/>
      <c r="N34" s="3"/>
      <c r="O34" s="3"/>
      <c r="P34" s="3"/>
      <c r="Q34" s="3"/>
      <c r="R34" s="7"/>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row>
    <row r="35" spans="1:73">
      <c r="A35" s="2" t="s">
        <v>197</v>
      </c>
      <c r="B35" s="2" t="s">
        <v>109</v>
      </c>
      <c r="C35" s="2" t="s">
        <v>170</v>
      </c>
      <c r="D35" s="6">
        <v>46266.0</v>
      </c>
      <c r="E35" s="2" t="s">
        <v>556</v>
      </c>
      <c r="F35" s="2" t="s">
        <v>566</v>
      </c>
      <c r="G35" s="2" t="s">
        <v>132</v>
      </c>
      <c r="H35" s="2" t="s">
        <v>231</v>
      </c>
      <c r="I35" s="2" t="s">
        <v>567</v>
      </c>
      <c r="J35" s="2" t="s">
        <v>182</v>
      </c>
      <c r="K35" s="2" t="s">
        <v>182</v>
      </c>
      <c r="L35" s="2" t="s">
        <v>561</v>
      </c>
      <c r="M35" s="2" t="s">
        <v>581</v>
      </c>
      <c r="N35" s="2">
        <v>100</v>
      </c>
      <c r="O35" s="2" t="s">
        <v>582</v>
      </c>
      <c r="P35" s="2" t="s">
        <v>182</v>
      </c>
      <c r="Q35" s="2" t="s">
        <v>560</v>
      </c>
      <c r="R35" s="6">
        <v>46142.0</v>
      </c>
      <c r="S35" s="12" t="s">
        <v>58</v>
      </c>
      <c r="T35" s="12" t="s">
        <v>58</v>
      </c>
      <c r="U35" s="12" t="s">
        <v>58</v>
      </c>
      <c r="V35" s="12" t="s">
        <v>58</v>
      </c>
      <c r="W35" s="12" t="s">
        <v>58</v>
      </c>
      <c r="X35" s="12" t="s">
        <v>58</v>
      </c>
      <c r="Y35" s="12" t="s">
        <v>58</v>
      </c>
      <c r="Z35" s="12" t="s">
        <v>58</v>
      </c>
      <c r="AA35" s="12" t="s">
        <v>58</v>
      </c>
      <c r="AB35" s="12" t="s">
        <v>58</v>
      </c>
      <c r="AC35" s="12" t="s">
        <v>58</v>
      </c>
      <c r="AD35" s="12" t="s">
        <v>58</v>
      </c>
      <c r="AE35" s="13" t="s">
        <v>79</v>
      </c>
      <c r="AF35" s="12" t="s">
        <v>58</v>
      </c>
      <c r="AG35" s="12" t="s">
        <v>58</v>
      </c>
      <c r="AH35" s="2" t="s">
        <v>75</v>
      </c>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row>
    <row r="36" spans="1:73">
      <c r="A36" s="3" t="s">
        <v>203</v>
      </c>
      <c r="B36" s="3" t="s">
        <v>109</v>
      </c>
      <c r="C36" s="3" t="s">
        <v>170</v>
      </c>
      <c r="D36" s="7">
        <v>46266.0</v>
      </c>
      <c r="E36" s="3" t="s">
        <v>583</v>
      </c>
      <c r="F36" s="3" t="s">
        <v>554</v>
      </c>
      <c r="G36" s="3" t="s">
        <v>75</v>
      </c>
      <c r="H36" s="3" t="s">
        <v>584</v>
      </c>
      <c r="I36" s="3" t="s">
        <v>567</v>
      </c>
      <c r="J36" s="3" t="s">
        <v>182</v>
      </c>
      <c r="K36" s="3" t="s">
        <v>585</v>
      </c>
      <c r="L36" s="3" t="s">
        <v>565</v>
      </c>
      <c r="M36" s="3" t="s">
        <v>586</v>
      </c>
      <c r="N36" s="3"/>
      <c r="O36" s="3" t="s">
        <v>587</v>
      </c>
      <c r="P36" s="3"/>
      <c r="Q36" s="3"/>
      <c r="R36" s="7"/>
      <c r="S36" s="10" t="s">
        <v>58</v>
      </c>
      <c r="T36" s="10" t="s">
        <v>58</v>
      </c>
      <c r="U36" s="10" t="s">
        <v>58</v>
      </c>
      <c r="V36" s="10" t="s">
        <v>58</v>
      </c>
      <c r="W36" s="10" t="s">
        <v>58</v>
      </c>
      <c r="X36" s="10" t="s">
        <v>58</v>
      </c>
      <c r="Y36" s="10" t="s">
        <v>58</v>
      </c>
      <c r="Z36" s="10" t="s">
        <v>58</v>
      </c>
      <c r="AA36" s="11" t="s">
        <v>79</v>
      </c>
      <c r="AB36" s="10" t="s">
        <v>58</v>
      </c>
      <c r="AC36" s="10" t="s">
        <v>58</v>
      </c>
      <c r="AD36" s="10" t="s">
        <v>58</v>
      </c>
      <c r="AE36" s="10" t="s">
        <v>58</v>
      </c>
      <c r="AF36" s="10" t="s">
        <v>58</v>
      </c>
      <c r="AG36" s="10" t="s">
        <v>58</v>
      </c>
      <c r="AH36" s="3" t="s">
        <v>75</v>
      </c>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row>
    <row r="37" spans="1:73">
      <c r="A37" s="2" t="s">
        <v>208</v>
      </c>
      <c r="B37" s="2" t="s">
        <v>99</v>
      </c>
      <c r="C37" s="2" t="s">
        <v>116</v>
      </c>
      <c r="D37" s="6">
        <v>46268.0</v>
      </c>
      <c r="E37" s="2"/>
      <c r="F37" s="2"/>
      <c r="G37" s="2"/>
      <c r="H37" s="2"/>
      <c r="I37" s="2" t="s">
        <v>567</v>
      </c>
      <c r="J37" s="2" t="s">
        <v>182</v>
      </c>
      <c r="K37" s="2" t="s">
        <v>182</v>
      </c>
      <c r="L37" s="2" t="s">
        <v>565</v>
      </c>
      <c r="M37" s="2" t="s">
        <v>588</v>
      </c>
      <c r="N37" s="2">
        <v>100</v>
      </c>
      <c r="O37" s="2" t="s">
        <v>589</v>
      </c>
      <c r="P37" s="2" t="s">
        <v>182</v>
      </c>
      <c r="Q37" s="2" t="s">
        <v>560</v>
      </c>
      <c r="R37" s="6">
        <v>46231.0</v>
      </c>
      <c r="S37" s="12" t="s">
        <v>58</v>
      </c>
      <c r="T37" s="12" t="s">
        <v>58</v>
      </c>
      <c r="U37" s="12" t="s">
        <v>58</v>
      </c>
      <c r="V37" s="12" t="s">
        <v>58</v>
      </c>
      <c r="W37" s="12" t="s">
        <v>58</v>
      </c>
      <c r="X37" s="12" t="s">
        <v>58</v>
      </c>
      <c r="Y37" s="12" t="s">
        <v>58</v>
      </c>
      <c r="Z37" s="12" t="s">
        <v>58</v>
      </c>
      <c r="AA37" s="12" t="s">
        <v>58</v>
      </c>
      <c r="AB37" s="12" t="s">
        <v>58</v>
      </c>
      <c r="AC37" s="12" t="s">
        <v>58</v>
      </c>
      <c r="AD37" s="12" t="s">
        <v>58</v>
      </c>
      <c r="AE37" s="12" t="s">
        <v>58</v>
      </c>
      <c r="AF37" s="12" t="s">
        <v>58</v>
      </c>
      <c r="AG37" s="12" t="s">
        <v>58</v>
      </c>
      <c r="AH37" s="2" t="s">
        <v>75</v>
      </c>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row>
    <row r="38" spans="1:73">
      <c r="A38" s="3" t="s">
        <v>211</v>
      </c>
      <c r="B38" s="3" t="s">
        <v>40</v>
      </c>
      <c r="C38" s="3" t="s">
        <v>212</v>
      </c>
      <c r="D38" s="7"/>
      <c r="E38" s="3"/>
      <c r="F38" s="3"/>
      <c r="G38" s="3"/>
      <c r="H38" s="3"/>
      <c r="I38" s="3"/>
      <c r="J38" s="3"/>
      <c r="K38" s="3"/>
      <c r="L38" s="3"/>
      <c r="M38" s="3"/>
      <c r="N38" s="3"/>
      <c r="O38" s="3"/>
      <c r="P38" s="3"/>
      <c r="Q38" s="3"/>
      <c r="R38" s="7"/>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row>
    <row r="39" spans="1:73">
      <c r="A39" s="2" t="s">
        <v>215</v>
      </c>
      <c r="B39" s="2" t="s">
        <v>40</v>
      </c>
      <c r="C39" s="2" t="s">
        <v>216</v>
      </c>
      <c r="D39" s="6"/>
      <c r="E39" s="2"/>
      <c r="F39" s="2"/>
      <c r="G39" s="2"/>
      <c r="H39" s="2"/>
      <c r="I39" s="2"/>
      <c r="J39" s="2"/>
      <c r="K39" s="2"/>
      <c r="L39" s="2"/>
      <c r="M39" s="2"/>
      <c r="N39" s="2"/>
      <c r="O39" s="2"/>
      <c r="P39" s="2"/>
      <c r="Q39" s="2"/>
      <c r="R39" s="6"/>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row>
    <row r="40" spans="1:73">
      <c r="A40" s="3" t="s">
        <v>219</v>
      </c>
      <c r="B40" s="3" t="s">
        <v>99</v>
      </c>
      <c r="C40" s="3" t="s">
        <v>220</v>
      </c>
      <c r="D40" s="7">
        <v>46267.0</v>
      </c>
      <c r="E40" s="3"/>
      <c r="F40" s="3"/>
      <c r="G40" s="3"/>
      <c r="H40" s="3"/>
      <c r="I40" s="3" t="s">
        <v>567</v>
      </c>
      <c r="J40" s="3"/>
      <c r="K40" s="3"/>
      <c r="L40" s="3" t="s">
        <v>561</v>
      </c>
      <c r="M40" s="3" t="s">
        <v>590</v>
      </c>
      <c r="N40" s="3">
        <v>100</v>
      </c>
      <c r="O40" s="3" t="s">
        <v>591</v>
      </c>
      <c r="P40" s="3" t="s">
        <v>182</v>
      </c>
      <c r="Q40" s="3" t="s">
        <v>560</v>
      </c>
      <c r="R40" s="7">
        <v>46226.0</v>
      </c>
      <c r="S40" s="10" t="s">
        <v>58</v>
      </c>
      <c r="T40" s="10" t="s">
        <v>58</v>
      </c>
      <c r="U40" s="10" t="s">
        <v>58</v>
      </c>
      <c r="V40" s="10" t="s">
        <v>58</v>
      </c>
      <c r="W40" s="10" t="s">
        <v>58</v>
      </c>
      <c r="X40" s="10" t="s">
        <v>58</v>
      </c>
      <c r="Y40" s="10" t="s">
        <v>58</v>
      </c>
      <c r="Z40" s="10" t="s">
        <v>58</v>
      </c>
      <c r="AA40" s="10" t="s">
        <v>58</v>
      </c>
      <c r="AB40" s="10" t="s">
        <v>58</v>
      </c>
      <c r="AC40" s="10" t="s">
        <v>58</v>
      </c>
      <c r="AD40" s="10" t="s">
        <v>58</v>
      </c>
      <c r="AE40" s="10" t="s">
        <v>58</v>
      </c>
      <c r="AF40" s="10" t="s">
        <v>58</v>
      </c>
      <c r="AG40" s="10" t="s">
        <v>58</v>
      </c>
      <c r="AH40" s="3" t="s">
        <v>75</v>
      </c>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row>
    <row r="41" spans="1:73">
      <c r="A41" s="2" t="s">
        <v>224</v>
      </c>
      <c r="B41" s="2" t="s">
        <v>109</v>
      </c>
      <c r="C41" s="2" t="s">
        <v>225</v>
      </c>
      <c r="D41" s="6">
        <v>46270.0</v>
      </c>
      <c r="E41" s="2" t="s">
        <v>556</v>
      </c>
      <c r="F41" s="2" t="s">
        <v>554</v>
      </c>
      <c r="G41" s="2" t="s">
        <v>132</v>
      </c>
      <c r="H41" s="2" t="s">
        <v>231</v>
      </c>
      <c r="I41" s="2" t="s">
        <v>567</v>
      </c>
      <c r="J41" s="2" t="s">
        <v>182</v>
      </c>
      <c r="K41" s="2" t="s">
        <v>182</v>
      </c>
      <c r="L41" s="2" t="s">
        <v>555</v>
      </c>
      <c r="M41" s="2">
        <v>4362597</v>
      </c>
      <c r="N41" s="2">
        <v>80</v>
      </c>
      <c r="O41" s="2" t="s">
        <v>592</v>
      </c>
      <c r="P41" s="2" t="s">
        <v>593</v>
      </c>
      <c r="Q41" s="2" t="s">
        <v>560</v>
      </c>
      <c r="R41" s="6">
        <v>46142.0</v>
      </c>
      <c r="S41" s="12" t="s">
        <v>58</v>
      </c>
      <c r="T41" s="12" t="s">
        <v>58</v>
      </c>
      <c r="U41" s="12" t="s">
        <v>58</v>
      </c>
      <c r="V41" s="12" t="s">
        <v>58</v>
      </c>
      <c r="W41" s="12" t="s">
        <v>58</v>
      </c>
      <c r="X41" s="12" t="s">
        <v>58</v>
      </c>
      <c r="Y41" s="12" t="s">
        <v>58</v>
      </c>
      <c r="Z41" s="12" t="s">
        <v>58</v>
      </c>
      <c r="AA41" s="12" t="s">
        <v>58</v>
      </c>
      <c r="AB41" s="12" t="s">
        <v>58</v>
      </c>
      <c r="AC41" s="12" t="s">
        <v>58</v>
      </c>
      <c r="AD41" s="12" t="s">
        <v>58</v>
      </c>
      <c r="AE41" s="13" t="s">
        <v>79</v>
      </c>
      <c r="AF41" s="12" t="s">
        <v>58</v>
      </c>
      <c r="AG41" s="12" t="s">
        <v>58</v>
      </c>
      <c r="AH41" s="2" t="s">
        <v>75</v>
      </c>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row>
    <row r="42" spans="1:73">
      <c r="A42" s="3" t="s">
        <v>229</v>
      </c>
      <c r="B42" s="3" t="s">
        <v>40</v>
      </c>
      <c r="C42" s="3" t="s">
        <v>212</v>
      </c>
      <c r="D42" s="7"/>
      <c r="E42" s="3"/>
      <c r="F42" s="3"/>
      <c r="G42" s="3"/>
      <c r="H42" s="3"/>
      <c r="I42" s="3"/>
      <c r="J42" s="3"/>
      <c r="K42" s="3"/>
      <c r="L42" s="3"/>
      <c r="M42" s="3"/>
      <c r="N42" s="3"/>
      <c r="O42" s="3"/>
      <c r="P42" s="3"/>
      <c r="Q42" s="3"/>
      <c r="R42" s="7"/>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row>
    <row r="43" spans="1:73">
      <c r="A43" s="2" t="s">
        <v>233</v>
      </c>
      <c r="B43" s="2" t="s">
        <v>109</v>
      </c>
      <c r="C43" s="2" t="s">
        <v>234</v>
      </c>
      <c r="D43" s="6">
        <v>46265.0</v>
      </c>
      <c r="E43" s="2"/>
      <c r="F43" s="2" t="s">
        <v>554</v>
      </c>
      <c r="G43" s="2" t="s">
        <v>132</v>
      </c>
      <c r="H43" s="2" t="s">
        <v>231</v>
      </c>
      <c r="I43" s="2"/>
      <c r="J43" s="2" t="s">
        <v>574</v>
      </c>
      <c r="K43" s="2" t="s">
        <v>574</v>
      </c>
      <c r="L43" s="2" t="s">
        <v>561</v>
      </c>
      <c r="M43" s="2" t="s">
        <v>594</v>
      </c>
      <c r="N43" s="2">
        <v>100</v>
      </c>
      <c r="O43" s="2" t="s">
        <v>595</v>
      </c>
      <c r="P43" s="2" t="s">
        <v>182</v>
      </c>
      <c r="Q43" s="2" t="s">
        <v>560</v>
      </c>
      <c r="R43" s="6">
        <v>46166.0</v>
      </c>
      <c r="S43" s="12" t="s">
        <v>58</v>
      </c>
      <c r="T43" s="12" t="s">
        <v>58</v>
      </c>
      <c r="U43" s="12" t="s">
        <v>58</v>
      </c>
      <c r="V43" s="12" t="s">
        <v>58</v>
      </c>
      <c r="W43" s="12" t="s">
        <v>58</v>
      </c>
      <c r="X43" s="12" t="s">
        <v>58</v>
      </c>
      <c r="Y43" s="12" t="s">
        <v>58</v>
      </c>
      <c r="Z43" s="12" t="s">
        <v>58</v>
      </c>
      <c r="AA43" s="12" t="s">
        <v>58</v>
      </c>
      <c r="AB43" s="12" t="s">
        <v>58</v>
      </c>
      <c r="AC43" s="12" t="s">
        <v>58</v>
      </c>
      <c r="AD43" s="12" t="s">
        <v>58</v>
      </c>
      <c r="AE43" s="13" t="s">
        <v>79</v>
      </c>
      <c r="AF43" s="12" t="s">
        <v>58</v>
      </c>
      <c r="AG43" s="12" t="s">
        <v>58</v>
      </c>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row>
    <row r="44" spans="1:73">
      <c r="A44" s="3" t="s">
        <v>239</v>
      </c>
      <c r="B44" s="3" t="s">
        <v>109</v>
      </c>
      <c r="C44" s="3" t="s">
        <v>225</v>
      </c>
      <c r="D44" s="7">
        <v>46265.0</v>
      </c>
      <c r="E44" s="3" t="s">
        <v>556</v>
      </c>
      <c r="F44" s="3" t="s">
        <v>566</v>
      </c>
      <c r="G44" s="3" t="s">
        <v>75</v>
      </c>
      <c r="H44" s="3" t="s">
        <v>584</v>
      </c>
      <c r="I44" s="3" t="s">
        <v>567</v>
      </c>
      <c r="J44" s="3" t="s">
        <v>182</v>
      </c>
      <c r="K44" s="3" t="s">
        <v>182</v>
      </c>
      <c r="L44" s="3" t="s">
        <v>561</v>
      </c>
      <c r="M44" s="3" t="s">
        <v>596</v>
      </c>
      <c r="N44" s="3">
        <v>100</v>
      </c>
      <c r="O44" s="3" t="s">
        <v>597</v>
      </c>
      <c r="P44" s="3" t="s">
        <v>598</v>
      </c>
      <c r="Q44" s="3" t="s">
        <v>560</v>
      </c>
      <c r="R44" s="7">
        <v>46111.0</v>
      </c>
      <c r="S44" s="10" t="s">
        <v>58</v>
      </c>
      <c r="T44" s="10" t="s">
        <v>58</v>
      </c>
      <c r="U44" s="10" t="s">
        <v>58</v>
      </c>
      <c r="V44" s="10" t="s">
        <v>58</v>
      </c>
      <c r="W44" s="10" t="s">
        <v>58</v>
      </c>
      <c r="X44" s="10" t="s">
        <v>58</v>
      </c>
      <c r="Y44" s="10" t="s">
        <v>58</v>
      </c>
      <c r="Z44" s="10" t="s">
        <v>58</v>
      </c>
      <c r="AA44" s="10" t="s">
        <v>58</v>
      </c>
      <c r="AB44" s="10" t="s">
        <v>58</v>
      </c>
      <c r="AC44" s="10" t="s">
        <v>58</v>
      </c>
      <c r="AD44" s="10" t="s">
        <v>58</v>
      </c>
      <c r="AE44" s="10" t="s">
        <v>58</v>
      </c>
      <c r="AF44" s="10" t="s">
        <v>58</v>
      </c>
      <c r="AG44" s="10" t="s">
        <v>58</v>
      </c>
      <c r="AH44" s="3" t="s">
        <v>75</v>
      </c>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row>
    <row r="45" spans="1:73">
      <c r="A45" s="2" t="s">
        <v>244</v>
      </c>
      <c r="B45" s="2" t="s">
        <v>99</v>
      </c>
      <c r="C45" s="2" t="s">
        <v>245</v>
      </c>
      <c r="D45" s="6">
        <v>46266.0</v>
      </c>
      <c r="E45" s="2" t="s">
        <v>556</v>
      </c>
      <c r="F45" s="2" t="s">
        <v>554</v>
      </c>
      <c r="G45" s="2" t="s">
        <v>132</v>
      </c>
      <c r="H45" s="2"/>
      <c r="I45" s="2" t="s">
        <v>599</v>
      </c>
      <c r="J45" s="2" t="s">
        <v>600</v>
      </c>
      <c r="K45" s="2" t="s">
        <v>182</v>
      </c>
      <c r="L45" s="2" t="s">
        <v>561</v>
      </c>
      <c r="M45" s="2" t="s">
        <v>601</v>
      </c>
      <c r="N45" s="2">
        <v>100</v>
      </c>
      <c r="O45" s="2" t="s">
        <v>602</v>
      </c>
      <c r="P45" s="2" t="s">
        <v>603</v>
      </c>
      <c r="Q45" s="2" t="s">
        <v>560</v>
      </c>
      <c r="R45" s="6">
        <v>46201.0</v>
      </c>
      <c r="S45" s="12" t="s">
        <v>58</v>
      </c>
      <c r="T45" s="12" t="s">
        <v>58</v>
      </c>
      <c r="U45" s="12" t="s">
        <v>58</v>
      </c>
      <c r="V45" s="12" t="s">
        <v>58</v>
      </c>
      <c r="W45" s="12" t="s">
        <v>58</v>
      </c>
      <c r="X45" s="12" t="s">
        <v>58</v>
      </c>
      <c r="Y45" s="12" t="s">
        <v>58</v>
      </c>
      <c r="Z45" s="12" t="s">
        <v>58</v>
      </c>
      <c r="AA45" s="12" t="s">
        <v>58</v>
      </c>
      <c r="AB45" s="12" t="s">
        <v>58</v>
      </c>
      <c r="AC45" s="12" t="s">
        <v>58</v>
      </c>
      <c r="AD45" s="12" t="s">
        <v>58</v>
      </c>
      <c r="AE45" s="12" t="s">
        <v>58</v>
      </c>
      <c r="AF45" s="12" t="s">
        <v>58</v>
      </c>
      <c r="AG45" s="12" t="s">
        <v>58</v>
      </c>
      <c r="AH45" s="2" t="s">
        <v>75</v>
      </c>
      <c r="AI45" s="12" t="s">
        <v>58</v>
      </c>
      <c r="AJ45" s="12" t="s">
        <v>58</v>
      </c>
      <c r="AK45" s="2"/>
      <c r="AL45" s="2"/>
      <c r="AM45" s="12" t="s">
        <v>58</v>
      </c>
      <c r="AN45" s="12" t="s">
        <v>58</v>
      </c>
      <c r="AO45" s="12" t="s">
        <v>58</v>
      </c>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row>
    <row r="46" spans="1:73">
      <c r="A46" s="3" t="s">
        <v>250</v>
      </c>
      <c r="B46" s="3" t="s">
        <v>109</v>
      </c>
      <c r="C46" s="3" t="s">
        <v>225</v>
      </c>
      <c r="D46" s="7">
        <v>46267.0</v>
      </c>
      <c r="E46" s="3" t="s">
        <v>583</v>
      </c>
      <c r="F46" s="3" t="s">
        <v>554</v>
      </c>
      <c r="G46" s="3" t="s">
        <v>132</v>
      </c>
      <c r="H46" s="3" t="s">
        <v>231</v>
      </c>
      <c r="I46" s="3" t="s">
        <v>567</v>
      </c>
      <c r="J46" s="3" t="s">
        <v>182</v>
      </c>
      <c r="K46" s="3" t="s">
        <v>182</v>
      </c>
      <c r="L46" s="3" t="s">
        <v>561</v>
      </c>
      <c r="M46" s="3" t="s">
        <v>604</v>
      </c>
      <c r="N46" s="3">
        <v>100</v>
      </c>
      <c r="O46" s="3" t="s">
        <v>605</v>
      </c>
      <c r="P46" s="3" t="s">
        <v>606</v>
      </c>
      <c r="Q46" s="3" t="s">
        <v>560</v>
      </c>
      <c r="R46" s="7">
        <v>46197.0</v>
      </c>
      <c r="S46" s="10" t="s">
        <v>58</v>
      </c>
      <c r="T46" s="10" t="s">
        <v>58</v>
      </c>
      <c r="U46" s="10" t="s">
        <v>58</v>
      </c>
      <c r="V46" s="10" t="s">
        <v>58</v>
      </c>
      <c r="W46" s="10" t="s">
        <v>58</v>
      </c>
      <c r="X46" s="10" t="s">
        <v>58</v>
      </c>
      <c r="Y46" s="10" t="s">
        <v>58</v>
      </c>
      <c r="Z46" s="10" t="s">
        <v>58</v>
      </c>
      <c r="AA46" s="10" t="s">
        <v>58</v>
      </c>
      <c r="AB46" s="10" t="s">
        <v>58</v>
      </c>
      <c r="AC46" s="10" t="s">
        <v>58</v>
      </c>
      <c r="AD46" s="10" t="s">
        <v>58</v>
      </c>
      <c r="AE46" s="10" t="s">
        <v>58</v>
      </c>
      <c r="AF46" s="10" t="s">
        <v>58</v>
      </c>
      <c r="AG46" s="10" t="s">
        <v>58</v>
      </c>
      <c r="AH46" s="3" t="s">
        <v>75</v>
      </c>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row>
    <row r="47" spans="1:73">
      <c r="A47" s="2" t="s">
        <v>254</v>
      </c>
      <c r="B47" s="2" t="s">
        <v>99</v>
      </c>
      <c r="C47" s="2" t="s">
        <v>255</v>
      </c>
      <c r="D47" s="6">
        <v>46268.0</v>
      </c>
      <c r="E47" s="2"/>
      <c r="F47" s="2"/>
      <c r="G47" s="2"/>
      <c r="H47" s="2"/>
      <c r="I47" s="2" t="s">
        <v>599</v>
      </c>
      <c r="J47" s="2" t="s">
        <v>182</v>
      </c>
      <c r="K47" s="2" t="s">
        <v>571</v>
      </c>
      <c r="L47" s="2" t="s">
        <v>561</v>
      </c>
      <c r="M47" s="2" t="s">
        <v>607</v>
      </c>
      <c r="N47" s="2">
        <v>100</v>
      </c>
      <c r="O47" s="2" t="s">
        <v>608</v>
      </c>
      <c r="P47" s="2" t="s">
        <v>182</v>
      </c>
      <c r="Q47" s="2" t="s">
        <v>560</v>
      </c>
      <c r="R47" s="6">
        <v>46112.0</v>
      </c>
      <c r="S47" s="12" t="s">
        <v>58</v>
      </c>
      <c r="T47" s="12" t="s">
        <v>58</v>
      </c>
      <c r="U47" s="12" t="s">
        <v>58</v>
      </c>
      <c r="V47" s="12" t="s">
        <v>58</v>
      </c>
      <c r="W47" s="12" t="s">
        <v>58</v>
      </c>
      <c r="X47" s="12" t="s">
        <v>58</v>
      </c>
      <c r="Y47" s="12" t="s">
        <v>58</v>
      </c>
      <c r="Z47" s="12" t="s">
        <v>58</v>
      </c>
      <c r="AA47" s="12" t="s">
        <v>58</v>
      </c>
      <c r="AB47" s="12" t="s">
        <v>58</v>
      </c>
      <c r="AC47" s="12" t="s">
        <v>58</v>
      </c>
      <c r="AD47" s="12" t="s">
        <v>58</v>
      </c>
      <c r="AE47" s="12" t="s">
        <v>58</v>
      </c>
      <c r="AF47" s="12" t="s">
        <v>58</v>
      </c>
      <c r="AG47" s="12" t="s">
        <v>58</v>
      </c>
      <c r="AH47" s="2" t="s">
        <v>75</v>
      </c>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row>
    <row r="48" spans="1:73">
      <c r="A48" s="3" t="s">
        <v>259</v>
      </c>
      <c r="B48" s="3" t="s">
        <v>99</v>
      </c>
      <c r="C48" s="3" t="s">
        <v>255</v>
      </c>
      <c r="D48" s="7">
        <v>46267.0</v>
      </c>
      <c r="E48" s="3"/>
      <c r="F48" s="3"/>
      <c r="G48" s="3"/>
      <c r="H48" s="3"/>
      <c r="I48" s="3" t="s">
        <v>599</v>
      </c>
      <c r="J48" s="3" t="s">
        <v>609</v>
      </c>
      <c r="K48" s="3" t="s">
        <v>562</v>
      </c>
      <c r="L48" s="3" t="s">
        <v>561</v>
      </c>
      <c r="M48" s="3" t="s">
        <v>610</v>
      </c>
      <c r="N48" s="3"/>
      <c r="O48" s="3" t="s">
        <v>611</v>
      </c>
      <c r="P48" s="3"/>
      <c r="Q48" s="3"/>
      <c r="R48" s="7"/>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row>
    <row r="49" spans="1:73">
      <c r="A49" s="2" t="s">
        <v>264</v>
      </c>
      <c r="B49" s="2" t="s">
        <v>99</v>
      </c>
      <c r="C49" s="2" t="s">
        <v>265</v>
      </c>
      <c r="D49" s="6">
        <v>46267.0</v>
      </c>
      <c r="E49" s="2"/>
      <c r="F49" s="2"/>
      <c r="G49" s="2"/>
      <c r="H49" s="2"/>
      <c r="I49" s="2" t="s">
        <v>599</v>
      </c>
      <c r="J49" s="2" t="s">
        <v>609</v>
      </c>
      <c r="K49" s="2" t="s">
        <v>562</v>
      </c>
      <c r="L49" s="2" t="s">
        <v>561</v>
      </c>
      <c r="M49" s="2" t="s">
        <v>612</v>
      </c>
      <c r="N49" s="2">
        <v>100</v>
      </c>
      <c r="O49" s="2" t="s">
        <v>613</v>
      </c>
      <c r="P49" s="2" t="s">
        <v>182</v>
      </c>
      <c r="Q49" s="2" t="s">
        <v>560</v>
      </c>
      <c r="R49" s="6">
        <v>46228.0</v>
      </c>
      <c r="S49" s="2"/>
      <c r="T49" s="2"/>
      <c r="U49" s="2"/>
      <c r="V49" s="2"/>
      <c r="W49" s="2"/>
      <c r="X49" s="2"/>
      <c r="Y49" s="2"/>
      <c r="Z49" s="2"/>
      <c r="AA49" s="2"/>
      <c r="AB49" s="2"/>
      <c r="AC49" s="2"/>
      <c r="AD49" s="2"/>
      <c r="AE49" s="2"/>
      <c r="AF49" s="2"/>
      <c r="AG49" s="2"/>
      <c r="AH49" s="2" t="s">
        <v>75</v>
      </c>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row>
    <row r="50" spans="1:73">
      <c r="A50" s="3" t="s">
        <v>269</v>
      </c>
      <c r="B50" s="3" t="s">
        <v>109</v>
      </c>
      <c r="C50" s="3" t="s">
        <v>270</v>
      </c>
      <c r="D50" s="7">
        <v>46267.0</v>
      </c>
      <c r="E50" s="3" t="s">
        <v>556</v>
      </c>
      <c r="F50" s="3" t="s">
        <v>566</v>
      </c>
      <c r="G50" s="3" t="s">
        <v>132</v>
      </c>
      <c r="H50" s="3" t="s">
        <v>231</v>
      </c>
      <c r="I50" s="3" t="s">
        <v>567</v>
      </c>
      <c r="J50" s="3" t="s">
        <v>585</v>
      </c>
      <c r="K50" s="3" t="s">
        <v>585</v>
      </c>
      <c r="L50" s="3" t="s">
        <v>561</v>
      </c>
      <c r="M50" s="3" t="s">
        <v>614</v>
      </c>
      <c r="N50" s="3">
        <v>100</v>
      </c>
      <c r="O50" s="3" t="s">
        <v>615</v>
      </c>
      <c r="P50" s="3" t="s">
        <v>182</v>
      </c>
      <c r="Q50" s="3" t="s">
        <v>560</v>
      </c>
      <c r="R50" s="7">
        <v>46103.0</v>
      </c>
      <c r="S50" s="10" t="s">
        <v>58</v>
      </c>
      <c r="T50" s="10" t="s">
        <v>58</v>
      </c>
      <c r="U50" s="10" t="s">
        <v>58</v>
      </c>
      <c r="V50" s="10" t="s">
        <v>58</v>
      </c>
      <c r="W50" s="10" t="s">
        <v>58</v>
      </c>
      <c r="X50" s="10" t="s">
        <v>58</v>
      </c>
      <c r="Y50" s="10" t="s">
        <v>58</v>
      </c>
      <c r="Z50" s="10" t="s">
        <v>58</v>
      </c>
      <c r="AA50" s="10" t="s">
        <v>58</v>
      </c>
      <c r="AB50" s="10" t="s">
        <v>58</v>
      </c>
      <c r="AC50" s="10" t="s">
        <v>58</v>
      </c>
      <c r="AD50" s="10" t="s">
        <v>58</v>
      </c>
      <c r="AE50" s="10" t="s">
        <v>58</v>
      </c>
      <c r="AF50" s="10" t="s">
        <v>58</v>
      </c>
      <c r="AG50" s="10" t="s">
        <v>58</v>
      </c>
      <c r="AH50" s="3" t="s">
        <v>75</v>
      </c>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row>
    <row r="51" spans="1:73">
      <c r="A51" s="2" t="s">
        <v>273</v>
      </c>
      <c r="B51" s="2" t="s">
        <v>40</v>
      </c>
      <c r="C51" s="2" t="s">
        <v>124</v>
      </c>
      <c r="D51" s="6"/>
      <c r="E51" s="2"/>
      <c r="F51" s="2"/>
      <c r="G51" s="2"/>
      <c r="H51" s="2"/>
      <c r="I51" s="2"/>
      <c r="J51" s="2"/>
      <c r="K51" s="2"/>
      <c r="L51" s="2"/>
      <c r="M51" s="2"/>
      <c r="N51" s="2"/>
      <c r="O51" s="2"/>
      <c r="P51" s="2"/>
      <c r="Q51" s="2"/>
      <c r="R51" s="6"/>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row>
    <row r="52" spans="1:73">
      <c r="A52" s="3" t="s">
        <v>277</v>
      </c>
      <c r="B52" s="3" t="s">
        <v>109</v>
      </c>
      <c r="C52" s="3" t="s">
        <v>270</v>
      </c>
      <c r="D52" s="7">
        <v>46267.0</v>
      </c>
      <c r="E52" s="3" t="s">
        <v>556</v>
      </c>
      <c r="F52" s="3" t="s">
        <v>554</v>
      </c>
      <c r="G52" s="3" t="s">
        <v>75</v>
      </c>
      <c r="H52" s="3" t="s">
        <v>584</v>
      </c>
      <c r="I52" s="3" t="s">
        <v>567</v>
      </c>
      <c r="J52" s="3" t="s">
        <v>182</v>
      </c>
      <c r="K52" s="3" t="s">
        <v>182</v>
      </c>
      <c r="L52" s="3" t="s">
        <v>561</v>
      </c>
      <c r="M52" s="3" t="s">
        <v>616</v>
      </c>
      <c r="N52" s="3">
        <v>100</v>
      </c>
      <c r="O52" s="3" t="s">
        <v>617</v>
      </c>
      <c r="P52" s="3" t="s">
        <v>182</v>
      </c>
      <c r="Q52" s="3" t="s">
        <v>560</v>
      </c>
      <c r="R52" s="7">
        <v>46112.0</v>
      </c>
      <c r="S52" s="10" t="s">
        <v>58</v>
      </c>
      <c r="T52" s="10" t="s">
        <v>58</v>
      </c>
      <c r="U52" s="10" t="s">
        <v>58</v>
      </c>
      <c r="V52" s="10" t="s">
        <v>58</v>
      </c>
      <c r="W52" s="10" t="s">
        <v>58</v>
      </c>
      <c r="X52" s="10" t="s">
        <v>58</v>
      </c>
      <c r="Y52" s="10" t="s">
        <v>58</v>
      </c>
      <c r="Z52" s="10" t="s">
        <v>58</v>
      </c>
      <c r="AA52" s="10" t="s">
        <v>58</v>
      </c>
      <c r="AB52" s="10" t="s">
        <v>58</v>
      </c>
      <c r="AC52" s="10" t="s">
        <v>58</v>
      </c>
      <c r="AD52" s="10" t="s">
        <v>58</v>
      </c>
      <c r="AE52" s="10" t="s">
        <v>58</v>
      </c>
      <c r="AF52" s="10" t="s">
        <v>58</v>
      </c>
      <c r="AG52" s="10" t="s">
        <v>58</v>
      </c>
      <c r="AH52" s="3" t="s">
        <v>75</v>
      </c>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row>
    <row r="53" spans="1:73">
      <c r="A53" s="2" t="s">
        <v>282</v>
      </c>
      <c r="B53" s="2" t="s">
        <v>109</v>
      </c>
      <c r="C53" s="2" t="s">
        <v>270</v>
      </c>
      <c r="D53" s="6">
        <v>46267.0</v>
      </c>
      <c r="E53" s="2" t="s">
        <v>556</v>
      </c>
      <c r="F53" s="2" t="s">
        <v>566</v>
      </c>
      <c r="G53" s="2" t="s">
        <v>75</v>
      </c>
      <c r="H53" s="2" t="s">
        <v>618</v>
      </c>
      <c r="I53" s="2" t="s">
        <v>567</v>
      </c>
      <c r="J53" s="2" t="s">
        <v>80</v>
      </c>
      <c r="K53" s="2" t="s">
        <v>585</v>
      </c>
      <c r="L53" s="2" t="s">
        <v>555</v>
      </c>
      <c r="M53" s="2" t="s">
        <v>619</v>
      </c>
      <c r="N53" s="2">
        <v>100</v>
      </c>
      <c r="O53" s="2" t="s">
        <v>620</v>
      </c>
      <c r="P53" s="2" t="s">
        <v>182</v>
      </c>
      <c r="Q53" s="2" t="s">
        <v>560</v>
      </c>
      <c r="R53" s="6">
        <v>46234.0</v>
      </c>
      <c r="S53" s="12" t="s">
        <v>58</v>
      </c>
      <c r="T53" s="12" t="s">
        <v>58</v>
      </c>
      <c r="U53" s="12" t="s">
        <v>58</v>
      </c>
      <c r="V53" s="12" t="s">
        <v>58</v>
      </c>
      <c r="W53" s="12" t="s">
        <v>58</v>
      </c>
      <c r="X53" s="12" t="s">
        <v>58</v>
      </c>
      <c r="Y53" s="12" t="s">
        <v>58</v>
      </c>
      <c r="Z53" s="12" t="s">
        <v>58</v>
      </c>
      <c r="AA53" s="13" t="s">
        <v>79</v>
      </c>
      <c r="AB53" s="12" t="s">
        <v>58</v>
      </c>
      <c r="AC53" s="12" t="s">
        <v>58</v>
      </c>
      <c r="AD53" s="12" t="s">
        <v>58</v>
      </c>
      <c r="AE53" s="12" t="s">
        <v>58</v>
      </c>
      <c r="AF53" s="12" t="s">
        <v>58</v>
      </c>
      <c r="AG53" s="12" t="s">
        <v>58</v>
      </c>
      <c r="AH53" s="2" t="s">
        <v>75</v>
      </c>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row>
    <row r="54" spans="1:73">
      <c r="A54" s="3" t="s">
        <v>286</v>
      </c>
      <c r="B54" s="3" t="s">
        <v>99</v>
      </c>
      <c r="C54" s="3" t="s">
        <v>265</v>
      </c>
      <c r="D54" s="7">
        <v>46265.0</v>
      </c>
      <c r="E54" s="3"/>
      <c r="F54" s="3"/>
      <c r="G54" s="3"/>
      <c r="H54" s="3"/>
      <c r="I54" s="3"/>
      <c r="J54" s="3" t="s">
        <v>571</v>
      </c>
      <c r="K54" s="3" t="s">
        <v>600</v>
      </c>
      <c r="L54" s="3" t="s">
        <v>565</v>
      </c>
      <c r="M54" s="3" t="s">
        <v>621</v>
      </c>
      <c r="N54" s="3">
        <v>100</v>
      </c>
      <c r="O54" s="3" t="s">
        <v>622</v>
      </c>
      <c r="P54" s="3" t="s">
        <v>603</v>
      </c>
      <c r="Q54" s="3" t="s">
        <v>560</v>
      </c>
      <c r="R54" s="7">
        <v>46163.0</v>
      </c>
      <c r="S54" s="10" t="s">
        <v>58</v>
      </c>
      <c r="T54" s="10" t="s">
        <v>58</v>
      </c>
      <c r="U54" s="10" t="s">
        <v>58</v>
      </c>
      <c r="V54" s="10" t="s">
        <v>58</v>
      </c>
      <c r="W54" s="10" t="s">
        <v>58</v>
      </c>
      <c r="X54" s="10" t="s">
        <v>58</v>
      </c>
      <c r="Y54" s="10" t="s">
        <v>58</v>
      </c>
      <c r="Z54" s="10" t="s">
        <v>58</v>
      </c>
      <c r="AA54" s="10" t="s">
        <v>58</v>
      </c>
      <c r="AB54" s="10" t="s">
        <v>58</v>
      </c>
      <c r="AC54" s="10" t="s">
        <v>58</v>
      </c>
      <c r="AD54" s="10" t="s">
        <v>58</v>
      </c>
      <c r="AE54" s="11" t="s">
        <v>79</v>
      </c>
      <c r="AF54" s="10" t="s">
        <v>58</v>
      </c>
      <c r="AG54" s="10" t="s">
        <v>58</v>
      </c>
      <c r="AH54" s="3" t="s">
        <v>75</v>
      </c>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row>
    <row r="55" spans="1:73">
      <c r="A55" s="2" t="s">
        <v>291</v>
      </c>
      <c r="B55" s="2" t="s">
        <v>99</v>
      </c>
      <c r="C55" s="2" t="s">
        <v>265</v>
      </c>
      <c r="D55" s="6">
        <v>46267.0</v>
      </c>
      <c r="E55" s="2"/>
      <c r="F55" s="2"/>
      <c r="G55" s="2"/>
      <c r="H55" s="2"/>
      <c r="I55" s="2" t="s">
        <v>599</v>
      </c>
      <c r="J55" s="2" t="s">
        <v>571</v>
      </c>
      <c r="K55" s="2" t="s">
        <v>571</v>
      </c>
      <c r="L55" s="2" t="s">
        <v>623</v>
      </c>
      <c r="M55" s="2" t="s">
        <v>624</v>
      </c>
      <c r="N55" s="2">
        <v>80</v>
      </c>
      <c r="O55" s="2" t="s">
        <v>625</v>
      </c>
      <c r="P55" s="2" t="s">
        <v>182</v>
      </c>
      <c r="Q55" s="2" t="s">
        <v>560</v>
      </c>
      <c r="R55" s="6">
        <v>46191.0</v>
      </c>
      <c r="S55" s="12" t="s">
        <v>58</v>
      </c>
      <c r="T55" s="12" t="s">
        <v>58</v>
      </c>
      <c r="U55" s="12" t="s">
        <v>58</v>
      </c>
      <c r="V55" s="12" t="s">
        <v>58</v>
      </c>
      <c r="W55" s="12" t="s">
        <v>58</v>
      </c>
      <c r="X55" s="12" t="s">
        <v>58</v>
      </c>
      <c r="Y55" s="12" t="s">
        <v>58</v>
      </c>
      <c r="Z55" s="12" t="s">
        <v>58</v>
      </c>
      <c r="AA55" s="12" t="s">
        <v>58</v>
      </c>
      <c r="AB55" s="12" t="s">
        <v>58</v>
      </c>
      <c r="AC55" s="12" t="s">
        <v>58</v>
      </c>
      <c r="AD55" s="12" t="s">
        <v>58</v>
      </c>
      <c r="AE55" s="12" t="s">
        <v>58</v>
      </c>
      <c r="AF55" s="12" t="s">
        <v>58</v>
      </c>
      <c r="AG55" s="12" t="s">
        <v>58</v>
      </c>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row>
    <row r="56" spans="1:73">
      <c r="A56" s="3" t="s">
        <v>296</v>
      </c>
      <c r="B56" s="3" t="s">
        <v>99</v>
      </c>
      <c r="C56" s="3" t="s">
        <v>297</v>
      </c>
      <c r="D56" s="7">
        <v>46268.0</v>
      </c>
      <c r="E56" s="3"/>
      <c r="F56" s="3"/>
      <c r="G56" s="3"/>
      <c r="H56" s="3"/>
      <c r="I56" s="3" t="s">
        <v>599</v>
      </c>
      <c r="J56" s="3" t="s">
        <v>571</v>
      </c>
      <c r="K56" s="3" t="s">
        <v>571</v>
      </c>
      <c r="L56" s="3" t="s">
        <v>626</v>
      </c>
      <c r="M56" s="3" t="s">
        <v>627</v>
      </c>
      <c r="N56" s="3">
        <v>100</v>
      </c>
      <c r="O56" s="3" t="s">
        <v>573</v>
      </c>
      <c r="P56" s="3" t="s">
        <v>182</v>
      </c>
      <c r="Q56" s="3" t="s">
        <v>560</v>
      </c>
      <c r="R56" s="7">
        <v>46249.0</v>
      </c>
      <c r="S56" s="10" t="s">
        <v>58</v>
      </c>
      <c r="T56" s="10" t="s">
        <v>58</v>
      </c>
      <c r="U56" s="10" t="s">
        <v>58</v>
      </c>
      <c r="V56" s="10" t="s">
        <v>58</v>
      </c>
      <c r="W56" s="10" t="s">
        <v>58</v>
      </c>
      <c r="X56" s="10" t="s">
        <v>58</v>
      </c>
      <c r="Y56" s="10" t="s">
        <v>58</v>
      </c>
      <c r="Z56" s="10" t="s">
        <v>58</v>
      </c>
      <c r="AA56" s="10" t="s">
        <v>58</v>
      </c>
      <c r="AB56" s="10" t="s">
        <v>58</v>
      </c>
      <c r="AC56" s="10" t="s">
        <v>58</v>
      </c>
      <c r="AD56" s="10" t="s">
        <v>58</v>
      </c>
      <c r="AE56" s="10" t="s">
        <v>58</v>
      </c>
      <c r="AF56" s="10" t="s">
        <v>58</v>
      </c>
      <c r="AG56" s="10" t="s">
        <v>58</v>
      </c>
      <c r="AH56" s="3" t="s">
        <v>75</v>
      </c>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row>
    <row r="57" spans="1:73">
      <c r="A57" s="2" t="s">
        <v>302</v>
      </c>
      <c r="B57" s="2" t="s">
        <v>40</v>
      </c>
      <c r="C57" s="2" t="s">
        <v>162</v>
      </c>
      <c r="D57" s="6"/>
      <c r="E57" s="2"/>
      <c r="F57" s="2"/>
      <c r="G57" s="2"/>
      <c r="H57" s="2"/>
      <c r="I57" s="2"/>
      <c r="J57" s="2"/>
      <c r="K57" s="2"/>
      <c r="L57" s="2"/>
      <c r="M57" s="2"/>
      <c r="N57" s="2"/>
      <c r="O57" s="2"/>
      <c r="P57" s="2"/>
      <c r="Q57" s="2"/>
      <c r="R57" s="6"/>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row>
    <row r="58" spans="1:73">
      <c r="A58" s="3" t="s">
        <v>306</v>
      </c>
      <c r="B58" s="3" t="s">
        <v>40</v>
      </c>
      <c r="C58" s="3" t="s">
        <v>307</v>
      </c>
      <c r="D58" s="7"/>
      <c r="E58" s="3"/>
      <c r="F58" s="3"/>
      <c r="G58" s="3"/>
      <c r="H58" s="3"/>
      <c r="I58" s="3"/>
      <c r="J58" s="3"/>
      <c r="K58" s="3"/>
      <c r="L58" s="3"/>
      <c r="M58" s="3"/>
      <c r="N58" s="3"/>
      <c r="O58" s="3"/>
      <c r="P58" s="3"/>
      <c r="Q58" s="3"/>
      <c r="R58" s="7"/>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row>
    <row r="59" spans="1:73">
      <c r="A59" s="2" t="s">
        <v>310</v>
      </c>
      <c r="B59" s="2" t="s">
        <v>109</v>
      </c>
      <c r="C59" s="2" t="s">
        <v>270</v>
      </c>
      <c r="D59" s="6">
        <v>46267.0</v>
      </c>
      <c r="E59" s="2" t="s">
        <v>556</v>
      </c>
      <c r="F59" s="2" t="s">
        <v>566</v>
      </c>
      <c r="G59" s="2" t="s">
        <v>132</v>
      </c>
      <c r="H59" s="2" t="s">
        <v>231</v>
      </c>
      <c r="I59" s="2" t="s">
        <v>567</v>
      </c>
      <c r="J59" s="2" t="s">
        <v>567</v>
      </c>
      <c r="K59" s="2" t="s">
        <v>585</v>
      </c>
      <c r="L59" s="2" t="s">
        <v>561</v>
      </c>
      <c r="M59" s="2" t="s">
        <v>628</v>
      </c>
      <c r="N59" s="2">
        <v>100</v>
      </c>
      <c r="O59" s="2" t="s">
        <v>629</v>
      </c>
      <c r="P59" s="2" t="s">
        <v>112</v>
      </c>
      <c r="Q59" s="2" t="s">
        <v>560</v>
      </c>
      <c r="R59" s="6">
        <v>46200.0</v>
      </c>
      <c r="S59" s="12" t="s">
        <v>58</v>
      </c>
      <c r="T59" s="12" t="s">
        <v>58</v>
      </c>
      <c r="U59" s="12" t="s">
        <v>58</v>
      </c>
      <c r="V59" s="12" t="s">
        <v>58</v>
      </c>
      <c r="W59" s="12" t="s">
        <v>58</v>
      </c>
      <c r="X59" s="12" t="s">
        <v>58</v>
      </c>
      <c r="Y59" s="12" t="s">
        <v>58</v>
      </c>
      <c r="Z59" s="12" t="s">
        <v>58</v>
      </c>
      <c r="AA59" s="12" t="s">
        <v>58</v>
      </c>
      <c r="AB59" s="12" t="s">
        <v>58</v>
      </c>
      <c r="AC59" s="12" t="s">
        <v>58</v>
      </c>
      <c r="AD59" s="12" t="s">
        <v>58</v>
      </c>
      <c r="AE59" s="12" t="s">
        <v>58</v>
      </c>
      <c r="AF59" s="12" t="s">
        <v>58</v>
      </c>
      <c r="AG59" s="12" t="s">
        <v>58</v>
      </c>
      <c r="AH59" s="2" t="s">
        <v>75</v>
      </c>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row>
    <row r="60" spans="1:73">
      <c r="A60" s="3" t="s">
        <v>314</v>
      </c>
      <c r="B60" s="3" t="s">
        <v>40</v>
      </c>
      <c r="C60" s="3" t="s">
        <v>315</v>
      </c>
      <c r="D60" s="7"/>
      <c r="E60" s="3"/>
      <c r="F60" s="3"/>
      <c r="G60" s="3"/>
      <c r="H60" s="3"/>
      <c r="I60" s="3"/>
      <c r="J60" s="3"/>
      <c r="K60" s="3"/>
      <c r="L60" s="3"/>
      <c r="M60" s="3"/>
      <c r="N60" s="3"/>
      <c r="O60" s="3"/>
      <c r="P60" s="3"/>
      <c r="Q60" s="3"/>
      <c r="R60" s="7"/>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row>
    <row r="61" spans="1:73">
      <c r="A61" s="2" t="s">
        <v>318</v>
      </c>
      <c r="B61" s="2" t="s">
        <v>53</v>
      </c>
      <c r="C61" s="2" t="s">
        <v>319</v>
      </c>
      <c r="D61" s="6">
        <v>46272.0</v>
      </c>
      <c r="E61" s="2" t="s">
        <v>556</v>
      </c>
      <c r="F61" s="2" t="s">
        <v>566</v>
      </c>
      <c r="G61" s="2" t="s">
        <v>75</v>
      </c>
      <c r="H61" s="2"/>
      <c r="I61" s="2"/>
      <c r="J61" s="2"/>
      <c r="K61" s="2"/>
      <c r="L61" s="2" t="s">
        <v>555</v>
      </c>
      <c r="M61" s="2"/>
      <c r="N61" s="2">
        <v>100</v>
      </c>
      <c r="O61" s="2"/>
      <c r="P61" s="2" t="s">
        <v>182</v>
      </c>
      <c r="Q61" s="2" t="s">
        <v>560</v>
      </c>
      <c r="R61" s="6"/>
      <c r="S61" s="2"/>
      <c r="T61" s="2"/>
      <c r="U61" s="2"/>
      <c r="V61" s="2"/>
      <c r="W61" s="2"/>
      <c r="X61" s="2"/>
      <c r="Y61" s="2"/>
      <c r="Z61" s="2"/>
      <c r="AA61" s="2"/>
      <c r="AB61" s="2"/>
      <c r="AC61" s="2"/>
      <c r="AD61" s="2"/>
      <c r="AE61" s="2"/>
      <c r="AF61" s="2"/>
      <c r="AG61" s="2"/>
      <c r="AH61" s="2" t="s">
        <v>75</v>
      </c>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row>
    <row r="62" spans="1:73">
      <c r="A62" s="3" t="s">
        <v>323</v>
      </c>
      <c r="B62" s="3" t="s">
        <v>109</v>
      </c>
      <c r="C62" s="3" t="s">
        <v>324</v>
      </c>
      <c r="D62" s="7">
        <v>46269.0</v>
      </c>
      <c r="E62" s="3" t="s">
        <v>556</v>
      </c>
      <c r="F62" s="3" t="s">
        <v>566</v>
      </c>
      <c r="G62" s="3" t="s">
        <v>75</v>
      </c>
      <c r="H62" s="3" t="s">
        <v>584</v>
      </c>
      <c r="I62" s="3" t="s">
        <v>567</v>
      </c>
      <c r="J62" s="3" t="s">
        <v>182</v>
      </c>
      <c r="K62" s="3" t="s">
        <v>585</v>
      </c>
      <c r="L62" s="3" t="s">
        <v>561</v>
      </c>
      <c r="M62" s="3" t="s">
        <v>630</v>
      </c>
      <c r="N62" s="3">
        <v>100</v>
      </c>
      <c r="O62" s="3" t="s">
        <v>631</v>
      </c>
      <c r="P62" s="3" t="s">
        <v>182</v>
      </c>
      <c r="Q62" s="3" t="s">
        <v>560</v>
      </c>
      <c r="R62" s="7">
        <v>46070.0</v>
      </c>
      <c r="S62" s="10" t="s">
        <v>58</v>
      </c>
      <c r="T62" s="11" t="s">
        <v>79</v>
      </c>
      <c r="U62" s="10" t="s">
        <v>58</v>
      </c>
      <c r="V62" s="10" t="s">
        <v>58</v>
      </c>
      <c r="W62" s="10" t="s">
        <v>58</v>
      </c>
      <c r="X62" s="10" t="s">
        <v>58</v>
      </c>
      <c r="Y62" s="10" t="s">
        <v>58</v>
      </c>
      <c r="Z62" s="10" t="s">
        <v>58</v>
      </c>
      <c r="AA62" s="10" t="s">
        <v>58</v>
      </c>
      <c r="AB62" s="10" t="s">
        <v>58</v>
      </c>
      <c r="AC62" s="10" t="s">
        <v>58</v>
      </c>
      <c r="AD62" s="10" t="s">
        <v>58</v>
      </c>
      <c r="AE62" s="11" t="s">
        <v>79</v>
      </c>
      <c r="AF62" s="10" t="s">
        <v>58</v>
      </c>
      <c r="AG62" s="10" t="s">
        <v>58</v>
      </c>
      <c r="AH62" s="3" t="s">
        <v>75</v>
      </c>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row>
    <row r="63" spans="1:73">
      <c r="A63" s="2" t="s">
        <v>329</v>
      </c>
      <c r="B63" s="2" t="s">
        <v>53</v>
      </c>
      <c r="C63" s="2" t="s">
        <v>330</v>
      </c>
      <c r="D63" s="6">
        <v>46269.0</v>
      </c>
      <c r="E63" s="2" t="s">
        <v>556</v>
      </c>
      <c r="F63" s="2" t="s">
        <v>554</v>
      </c>
      <c r="G63" s="2" t="s">
        <v>132</v>
      </c>
      <c r="H63" s="2"/>
      <c r="I63" s="2"/>
      <c r="J63" s="2"/>
      <c r="K63" s="2"/>
      <c r="L63" s="2" t="s">
        <v>565</v>
      </c>
      <c r="M63" s="2"/>
      <c r="N63" s="2"/>
      <c r="O63" s="2"/>
      <c r="P63" s="2"/>
      <c r="Q63" s="2"/>
      <c r="R63" s="6"/>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row>
    <row r="64" spans="1:73">
      <c r="A64" s="3" t="s">
        <v>333</v>
      </c>
      <c r="B64" s="3" t="s">
        <v>109</v>
      </c>
      <c r="C64" s="3" t="s">
        <v>324</v>
      </c>
      <c r="D64" s="7">
        <v>46271.0</v>
      </c>
      <c r="E64" s="3" t="s">
        <v>556</v>
      </c>
      <c r="F64" s="3" t="s">
        <v>566</v>
      </c>
      <c r="G64" s="3" t="s">
        <v>75</v>
      </c>
      <c r="H64" s="3" t="s">
        <v>584</v>
      </c>
      <c r="I64" s="3" t="s">
        <v>567</v>
      </c>
      <c r="J64" s="3" t="s">
        <v>182</v>
      </c>
      <c r="K64" s="3" t="s">
        <v>182</v>
      </c>
      <c r="L64" s="3" t="s">
        <v>561</v>
      </c>
      <c r="M64" s="3" t="s">
        <v>632</v>
      </c>
      <c r="N64" s="3">
        <v>100</v>
      </c>
      <c r="O64" s="3" t="s">
        <v>633</v>
      </c>
      <c r="P64" s="3" t="s">
        <v>182</v>
      </c>
      <c r="Q64" s="3" t="s">
        <v>560</v>
      </c>
      <c r="R64" s="7"/>
      <c r="S64" s="10" t="s">
        <v>58</v>
      </c>
      <c r="T64" s="10" t="s">
        <v>58</v>
      </c>
      <c r="U64" s="10" t="s">
        <v>58</v>
      </c>
      <c r="V64" s="10" t="s">
        <v>58</v>
      </c>
      <c r="W64" s="10" t="s">
        <v>58</v>
      </c>
      <c r="X64" s="10" t="s">
        <v>58</v>
      </c>
      <c r="Y64" s="10" t="s">
        <v>58</v>
      </c>
      <c r="Z64" s="10" t="s">
        <v>58</v>
      </c>
      <c r="AA64" s="10" t="s">
        <v>58</v>
      </c>
      <c r="AB64" s="10" t="s">
        <v>58</v>
      </c>
      <c r="AC64" s="10" t="s">
        <v>58</v>
      </c>
      <c r="AD64" s="10" t="s">
        <v>58</v>
      </c>
      <c r="AE64" s="10" t="s">
        <v>58</v>
      </c>
      <c r="AF64" s="10" t="s">
        <v>58</v>
      </c>
      <c r="AG64" s="10" t="s">
        <v>58</v>
      </c>
      <c r="AH64" s="3" t="s">
        <v>75</v>
      </c>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row>
    <row r="65" spans="1:73">
      <c r="A65" s="2" t="s">
        <v>338</v>
      </c>
      <c r="B65" s="2" t="s">
        <v>109</v>
      </c>
      <c r="C65" s="2" t="s">
        <v>339</v>
      </c>
      <c r="D65" s="6">
        <v>46267.0</v>
      </c>
      <c r="E65" s="2" t="s">
        <v>556</v>
      </c>
      <c r="F65" s="2" t="s">
        <v>566</v>
      </c>
      <c r="G65" s="2" t="s">
        <v>132</v>
      </c>
      <c r="H65" s="2" t="s">
        <v>231</v>
      </c>
      <c r="I65" s="2" t="s">
        <v>567</v>
      </c>
      <c r="J65" s="2" t="s">
        <v>182</v>
      </c>
      <c r="K65" s="2" t="s">
        <v>182</v>
      </c>
      <c r="L65" s="2" t="s">
        <v>561</v>
      </c>
      <c r="M65" s="2" t="s">
        <v>634</v>
      </c>
      <c r="N65" s="2">
        <v>100</v>
      </c>
      <c r="O65" s="2" t="s">
        <v>635</v>
      </c>
      <c r="P65" s="2" t="s">
        <v>574</v>
      </c>
      <c r="Q65" s="2" t="s">
        <v>560</v>
      </c>
      <c r="R65" s="6">
        <v>46138.0</v>
      </c>
      <c r="S65" s="12" t="s">
        <v>58</v>
      </c>
      <c r="T65" s="12" t="s">
        <v>58</v>
      </c>
      <c r="U65" s="12" t="s">
        <v>58</v>
      </c>
      <c r="V65" s="12" t="s">
        <v>58</v>
      </c>
      <c r="W65" s="12" t="s">
        <v>58</v>
      </c>
      <c r="X65" s="12" t="s">
        <v>58</v>
      </c>
      <c r="Y65" s="12" t="s">
        <v>58</v>
      </c>
      <c r="Z65" s="12" t="s">
        <v>58</v>
      </c>
      <c r="AA65" s="13" t="s">
        <v>79</v>
      </c>
      <c r="AB65" s="12" t="s">
        <v>58</v>
      </c>
      <c r="AC65" s="12" t="s">
        <v>58</v>
      </c>
      <c r="AD65" s="12" t="s">
        <v>58</v>
      </c>
      <c r="AE65" s="12" t="s">
        <v>58</v>
      </c>
      <c r="AF65" s="12" t="s">
        <v>58</v>
      </c>
      <c r="AG65" s="12" t="s">
        <v>58</v>
      </c>
      <c r="AH65" s="2" t="s">
        <v>75</v>
      </c>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row>
    <row r="66" spans="1:73">
      <c r="A66" s="3" t="s">
        <v>343</v>
      </c>
      <c r="B66" s="3" t="s">
        <v>109</v>
      </c>
      <c r="C66" s="3" t="s">
        <v>324</v>
      </c>
      <c r="D66" s="7">
        <v>46269.0</v>
      </c>
      <c r="E66" s="3" t="s">
        <v>556</v>
      </c>
      <c r="F66" s="3" t="s">
        <v>554</v>
      </c>
      <c r="G66" s="3" t="s">
        <v>132</v>
      </c>
      <c r="H66" s="3" t="s">
        <v>231</v>
      </c>
      <c r="I66" s="3" t="s">
        <v>567</v>
      </c>
      <c r="J66" s="3" t="s">
        <v>182</v>
      </c>
      <c r="K66" s="3" t="s">
        <v>182</v>
      </c>
      <c r="L66" s="3">
        <v>100</v>
      </c>
      <c r="M66" s="3">
        <v>12787308</v>
      </c>
      <c r="N66" s="3">
        <v>100</v>
      </c>
      <c r="O66" s="3" t="s">
        <v>636</v>
      </c>
      <c r="P66" s="3" t="s">
        <v>182</v>
      </c>
      <c r="Q66" s="3" t="s">
        <v>560</v>
      </c>
      <c r="R66" s="7">
        <v>46264.0</v>
      </c>
      <c r="S66" s="10" t="s">
        <v>58</v>
      </c>
      <c r="T66" s="10" t="s">
        <v>58</v>
      </c>
      <c r="U66" s="10" t="s">
        <v>58</v>
      </c>
      <c r="V66" s="10" t="s">
        <v>58</v>
      </c>
      <c r="W66" s="10" t="s">
        <v>58</v>
      </c>
      <c r="X66" s="10" t="s">
        <v>58</v>
      </c>
      <c r="Y66" s="10" t="s">
        <v>58</v>
      </c>
      <c r="Z66" s="10" t="s">
        <v>58</v>
      </c>
      <c r="AA66" s="10" t="s">
        <v>58</v>
      </c>
      <c r="AB66" s="10" t="s">
        <v>58</v>
      </c>
      <c r="AC66" s="10" t="s">
        <v>58</v>
      </c>
      <c r="AD66" s="10" t="s">
        <v>58</v>
      </c>
      <c r="AE66" s="10" t="s">
        <v>58</v>
      </c>
      <c r="AF66" s="10" t="s">
        <v>58</v>
      </c>
      <c r="AG66" s="10" t="s">
        <v>58</v>
      </c>
      <c r="AH66" s="3" t="s">
        <v>75</v>
      </c>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row>
    <row r="67" spans="1:73">
      <c r="A67" s="2" t="s">
        <v>347</v>
      </c>
      <c r="B67" s="2" t="s">
        <v>109</v>
      </c>
      <c r="C67" s="2" t="s">
        <v>234</v>
      </c>
      <c r="D67" s="6">
        <v>46270.0</v>
      </c>
      <c r="E67" s="2" t="s">
        <v>556</v>
      </c>
      <c r="F67" s="2" t="s">
        <v>554</v>
      </c>
      <c r="G67" s="2" t="s">
        <v>132</v>
      </c>
      <c r="H67" s="2" t="s">
        <v>231</v>
      </c>
      <c r="I67" s="2" t="s">
        <v>567</v>
      </c>
      <c r="J67" s="2" t="s">
        <v>182</v>
      </c>
      <c r="K67" s="2" t="s">
        <v>182</v>
      </c>
      <c r="L67" s="2" t="s">
        <v>561</v>
      </c>
      <c r="M67" s="2" t="s">
        <v>637</v>
      </c>
      <c r="N67" s="2">
        <v>100</v>
      </c>
      <c r="O67" s="2" t="s">
        <v>638</v>
      </c>
      <c r="P67" s="2" t="s">
        <v>639</v>
      </c>
      <c r="Q67" s="2" t="s">
        <v>560</v>
      </c>
      <c r="R67" s="6">
        <v>46142.0</v>
      </c>
      <c r="S67" s="12" t="s">
        <v>58</v>
      </c>
      <c r="T67" s="12" t="s">
        <v>58</v>
      </c>
      <c r="U67" s="12" t="s">
        <v>58</v>
      </c>
      <c r="V67" s="12" t="s">
        <v>58</v>
      </c>
      <c r="W67" s="12" t="s">
        <v>58</v>
      </c>
      <c r="X67" s="12" t="s">
        <v>58</v>
      </c>
      <c r="Y67" s="12" t="s">
        <v>58</v>
      </c>
      <c r="Z67" s="12" t="s">
        <v>58</v>
      </c>
      <c r="AA67" s="12" t="s">
        <v>58</v>
      </c>
      <c r="AB67" s="12" t="s">
        <v>58</v>
      </c>
      <c r="AC67" s="12" t="s">
        <v>58</v>
      </c>
      <c r="AD67" s="12" t="s">
        <v>58</v>
      </c>
      <c r="AE67" s="2"/>
      <c r="AF67" s="12" t="s">
        <v>58</v>
      </c>
      <c r="AG67" s="12" t="s">
        <v>58</v>
      </c>
      <c r="AH67" s="2" t="s">
        <v>75</v>
      </c>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row>
    <row r="68" spans="1:73">
      <c r="A68" s="3" t="s">
        <v>351</v>
      </c>
      <c r="B68" s="3" t="s">
        <v>109</v>
      </c>
      <c r="C68" s="3" t="s">
        <v>352</v>
      </c>
      <c r="D68" s="7">
        <v>46268.0</v>
      </c>
      <c r="E68" s="3" t="s">
        <v>556</v>
      </c>
      <c r="F68" s="3" t="s">
        <v>554</v>
      </c>
      <c r="G68" s="3" t="s">
        <v>75</v>
      </c>
      <c r="H68" s="3" t="s">
        <v>584</v>
      </c>
      <c r="I68" s="3" t="s">
        <v>567</v>
      </c>
      <c r="J68" s="3" t="s">
        <v>182</v>
      </c>
      <c r="K68" s="3" t="s">
        <v>182</v>
      </c>
      <c r="L68" s="3">
        <v>100</v>
      </c>
      <c r="M68" s="3" t="s">
        <v>640</v>
      </c>
      <c r="N68" s="3">
        <v>100</v>
      </c>
      <c r="O68" s="3" t="s">
        <v>641</v>
      </c>
      <c r="P68" s="3" t="s">
        <v>182</v>
      </c>
      <c r="Q68" s="3" t="s">
        <v>560</v>
      </c>
      <c r="R68" s="7">
        <v>46194.0</v>
      </c>
      <c r="S68" s="10" t="s">
        <v>58</v>
      </c>
      <c r="T68" s="11" t="s">
        <v>79</v>
      </c>
      <c r="U68" s="10" t="s">
        <v>58</v>
      </c>
      <c r="V68" s="10" t="s">
        <v>58</v>
      </c>
      <c r="W68" s="10" t="s">
        <v>58</v>
      </c>
      <c r="X68" s="11" t="s">
        <v>79</v>
      </c>
      <c r="Y68" s="10" t="s">
        <v>58</v>
      </c>
      <c r="Z68" s="10" t="s">
        <v>58</v>
      </c>
      <c r="AA68" s="10" t="s">
        <v>58</v>
      </c>
      <c r="AB68" s="10" t="s">
        <v>58</v>
      </c>
      <c r="AC68" s="10" t="s">
        <v>58</v>
      </c>
      <c r="AD68" s="10" t="s">
        <v>58</v>
      </c>
      <c r="AE68" s="11" t="s">
        <v>79</v>
      </c>
      <c r="AF68" s="10" t="s">
        <v>58</v>
      </c>
      <c r="AG68" s="10" t="s">
        <v>58</v>
      </c>
      <c r="AH68" s="3" t="s">
        <v>75</v>
      </c>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row>
    <row r="69" spans="1:73">
      <c r="A69" s="2" t="s">
        <v>356</v>
      </c>
      <c r="B69" s="2" t="s">
        <v>109</v>
      </c>
      <c r="C69" s="2" t="s">
        <v>357</v>
      </c>
      <c r="D69" s="6">
        <v>46268.0</v>
      </c>
      <c r="E69" s="2"/>
      <c r="F69" s="2" t="s">
        <v>554</v>
      </c>
      <c r="G69" s="2" t="s">
        <v>132</v>
      </c>
      <c r="H69" s="2" t="s">
        <v>231</v>
      </c>
      <c r="I69" s="2" t="s">
        <v>567</v>
      </c>
      <c r="J69" s="2" t="s">
        <v>182</v>
      </c>
      <c r="K69" s="2" t="s">
        <v>182</v>
      </c>
      <c r="L69" s="2" t="s">
        <v>561</v>
      </c>
      <c r="M69" s="2" t="s">
        <v>642</v>
      </c>
      <c r="N69" s="2">
        <v>100</v>
      </c>
      <c r="O69" s="2" t="s">
        <v>582</v>
      </c>
      <c r="P69" s="2" t="s">
        <v>182</v>
      </c>
      <c r="Q69" s="2" t="s">
        <v>560</v>
      </c>
      <c r="R69" s="6">
        <v>46195.0</v>
      </c>
      <c r="S69" s="12" t="s">
        <v>58</v>
      </c>
      <c r="T69" s="12" t="s">
        <v>58</v>
      </c>
      <c r="U69" s="12" t="s">
        <v>58</v>
      </c>
      <c r="V69" s="12" t="s">
        <v>58</v>
      </c>
      <c r="W69" s="12" t="s">
        <v>58</v>
      </c>
      <c r="X69" s="12" t="s">
        <v>58</v>
      </c>
      <c r="Y69" s="12" t="s">
        <v>58</v>
      </c>
      <c r="Z69" s="12" t="s">
        <v>58</v>
      </c>
      <c r="AA69" s="13" t="s">
        <v>79</v>
      </c>
      <c r="AB69" s="12" t="s">
        <v>58</v>
      </c>
      <c r="AC69" s="12" t="s">
        <v>58</v>
      </c>
      <c r="AD69" s="12" t="s">
        <v>58</v>
      </c>
      <c r="AE69" s="13" t="s">
        <v>79</v>
      </c>
      <c r="AF69" s="12" t="s">
        <v>58</v>
      </c>
      <c r="AG69" s="12" t="s">
        <v>58</v>
      </c>
      <c r="AH69" s="2" t="s">
        <v>75</v>
      </c>
      <c r="AI69" s="2"/>
      <c r="AJ69" s="2"/>
      <c r="AK69" s="2"/>
      <c r="AL69" s="2"/>
      <c r="AM69" s="2"/>
      <c r="AN69" s="2"/>
      <c r="AO69" s="2"/>
      <c r="AP69" s="2"/>
      <c r="AQ69" s="2"/>
      <c r="AR69" s="2"/>
      <c r="AS69" s="2"/>
      <c r="AT69" s="2"/>
      <c r="AU69" s="2"/>
      <c r="AV69" s="2"/>
      <c r="AW69" s="2"/>
      <c r="AX69" s="2"/>
      <c r="AY69" s="2"/>
      <c r="AZ69" s="2"/>
      <c r="BA69" s="2"/>
      <c r="BB69" s="2"/>
      <c r="BC69" s="2"/>
      <c r="BD69" s="2"/>
      <c r="BE69" s="2"/>
      <c r="BF69" s="2"/>
      <c r="BG69" s="12" t="s">
        <v>58</v>
      </c>
      <c r="BH69" s="2"/>
      <c r="BI69" s="2"/>
      <c r="BJ69" s="2"/>
      <c r="BK69" s="2"/>
      <c r="BL69" s="2"/>
      <c r="BM69" s="2"/>
      <c r="BN69" s="2"/>
      <c r="BO69" s="2"/>
      <c r="BP69" s="2"/>
      <c r="BQ69" s="2"/>
      <c r="BR69" s="2"/>
      <c r="BS69" s="2"/>
      <c r="BT69" s="2"/>
      <c r="BU69" s="2"/>
    </row>
    <row r="70" spans="1:73">
      <c r="A70" s="3" t="s">
        <v>361</v>
      </c>
      <c r="B70" s="3" t="s">
        <v>362</v>
      </c>
      <c r="C70" s="3" t="s">
        <v>363</v>
      </c>
      <c r="D70" s="7"/>
      <c r="E70" s="3"/>
      <c r="F70" s="3"/>
      <c r="G70" s="3"/>
      <c r="H70" s="3"/>
      <c r="I70" s="3"/>
      <c r="J70" s="3"/>
      <c r="K70" s="3"/>
      <c r="L70" s="3"/>
      <c r="M70" s="3"/>
      <c r="N70" s="3"/>
      <c r="O70" s="3"/>
      <c r="P70" s="3"/>
      <c r="Q70" s="3"/>
      <c r="R70" s="7"/>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row>
    <row r="71" spans="1:73">
      <c r="A71" s="2" t="s">
        <v>367</v>
      </c>
      <c r="B71" s="2" t="s">
        <v>362</v>
      </c>
      <c r="C71" s="2" t="s">
        <v>368</v>
      </c>
      <c r="D71" s="6">
        <v>46251.0</v>
      </c>
      <c r="E71" s="2"/>
      <c r="F71" s="2"/>
      <c r="G71" s="2"/>
      <c r="H71" s="2"/>
      <c r="I71" s="2"/>
      <c r="J71" s="2"/>
      <c r="K71" s="2"/>
      <c r="L71" s="2" t="s">
        <v>561</v>
      </c>
      <c r="M71" s="2"/>
      <c r="N71" s="2">
        <v>100</v>
      </c>
      <c r="O71" s="2"/>
      <c r="P71" s="2"/>
      <c r="Q71" s="2" t="s">
        <v>560</v>
      </c>
      <c r="R71" s="6">
        <v>46251.0</v>
      </c>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row>
    <row r="72" spans="1:73">
      <c r="A72" s="3" t="s">
        <v>372</v>
      </c>
      <c r="B72" s="3" t="s">
        <v>373</v>
      </c>
      <c r="C72" s="3" t="s">
        <v>374</v>
      </c>
      <c r="D72" s="7"/>
      <c r="E72" s="3"/>
      <c r="F72" s="3"/>
      <c r="G72" s="3"/>
      <c r="H72" s="3"/>
      <c r="I72" s="3"/>
      <c r="J72" s="3"/>
      <c r="K72" s="3"/>
      <c r="L72" s="3"/>
      <c r="M72" s="3"/>
      <c r="N72" s="3"/>
      <c r="O72" s="3"/>
      <c r="P72" s="3"/>
      <c r="Q72" s="3"/>
      <c r="R72" s="7"/>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row>
    <row r="73" spans="1:73">
      <c r="A73" s="2" t="s">
        <v>378</v>
      </c>
      <c r="B73" s="2" t="s">
        <v>362</v>
      </c>
      <c r="C73" s="2" t="s">
        <v>379</v>
      </c>
      <c r="D73" s="6">
        <v>46267.0</v>
      </c>
      <c r="E73" s="2"/>
      <c r="F73" s="2"/>
      <c r="G73" s="2"/>
      <c r="H73" s="2"/>
      <c r="I73" s="2"/>
      <c r="J73" s="2"/>
      <c r="K73" s="2"/>
      <c r="L73" s="2" t="s">
        <v>623</v>
      </c>
      <c r="M73" s="2"/>
      <c r="N73" s="2">
        <v>100</v>
      </c>
      <c r="O73" s="2"/>
      <c r="P73" s="2"/>
      <c r="Q73" s="2" t="s">
        <v>560</v>
      </c>
      <c r="R73" s="6">
        <v>46108.0</v>
      </c>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row>
    <row r="74" spans="1:73">
      <c r="A74" s="3" t="s">
        <v>383</v>
      </c>
      <c r="B74" s="3" t="s">
        <v>362</v>
      </c>
      <c r="C74" s="3" t="s">
        <v>368</v>
      </c>
      <c r="D74" s="7">
        <v>46266.0</v>
      </c>
      <c r="E74" s="3"/>
      <c r="F74" s="3"/>
      <c r="G74" s="3"/>
      <c r="H74" s="3"/>
      <c r="I74" s="3"/>
      <c r="J74" s="3"/>
      <c r="K74" s="3"/>
      <c r="L74" s="3"/>
      <c r="M74" s="3"/>
      <c r="N74" s="3">
        <v>160</v>
      </c>
      <c r="O74" s="3"/>
      <c r="P74" s="3"/>
      <c r="Q74" s="3" t="s">
        <v>560</v>
      </c>
      <c r="R74" s="7"/>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row>
    <row r="75" spans="1:73">
      <c r="A75" s="2" t="s">
        <v>387</v>
      </c>
      <c r="B75" s="2" t="s">
        <v>362</v>
      </c>
      <c r="C75" s="2" t="s">
        <v>363</v>
      </c>
      <c r="D75" s="6"/>
      <c r="E75" s="2"/>
      <c r="F75" s="2"/>
      <c r="G75" s="2"/>
      <c r="H75" s="2"/>
      <c r="I75" s="2"/>
      <c r="J75" s="2"/>
      <c r="K75" s="2"/>
      <c r="L75" s="2"/>
      <c r="M75" s="2"/>
      <c r="N75" s="2"/>
      <c r="O75" s="2"/>
      <c r="P75" s="2"/>
      <c r="Q75" s="2"/>
      <c r="R75" s="6"/>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row>
    <row r="76" spans="1:73">
      <c r="A76" s="3" t="s">
        <v>390</v>
      </c>
      <c r="B76" s="3" t="s">
        <v>362</v>
      </c>
      <c r="C76" s="3" t="s">
        <v>391</v>
      </c>
      <c r="D76" s="7"/>
      <c r="E76" s="3"/>
      <c r="F76" s="3"/>
      <c r="G76" s="3"/>
      <c r="H76" s="3"/>
      <c r="I76" s="3"/>
      <c r="J76" s="3"/>
      <c r="K76" s="3"/>
      <c r="L76" s="3"/>
      <c r="M76" s="3"/>
      <c r="N76" s="3"/>
      <c r="O76" s="3"/>
      <c r="P76" s="3"/>
      <c r="Q76" s="3"/>
      <c r="R76" s="7"/>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row>
    <row r="77" spans="1:73">
      <c r="A77" s="2" t="s">
        <v>394</v>
      </c>
      <c r="B77" s="2" t="s">
        <v>373</v>
      </c>
      <c r="C77" s="2" t="s">
        <v>395</v>
      </c>
      <c r="D77" s="6"/>
      <c r="E77" s="2"/>
      <c r="F77" s="2"/>
      <c r="G77" s="2"/>
      <c r="H77" s="2"/>
      <c r="I77" s="2"/>
      <c r="J77" s="2"/>
      <c r="K77" s="2"/>
      <c r="L77" s="2"/>
      <c r="M77" s="2"/>
      <c r="N77" s="2"/>
      <c r="O77" s="2"/>
      <c r="P77" s="2"/>
      <c r="Q77" s="2"/>
      <c r="R77" s="6"/>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row>
    <row r="78" spans="1:73">
      <c r="A78" s="3" t="s">
        <v>399</v>
      </c>
      <c r="B78" s="3" t="s">
        <v>362</v>
      </c>
      <c r="C78" s="3" t="s">
        <v>391</v>
      </c>
      <c r="D78" s="7"/>
      <c r="E78" s="3"/>
      <c r="F78" s="3"/>
      <c r="G78" s="3"/>
      <c r="H78" s="3"/>
      <c r="I78" s="3"/>
      <c r="J78" s="3"/>
      <c r="K78" s="3"/>
      <c r="L78" s="3"/>
      <c r="M78" s="3"/>
      <c r="N78" s="3"/>
      <c r="O78" s="3"/>
      <c r="P78" s="3"/>
      <c r="Q78" s="3"/>
      <c r="R78" s="7"/>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row>
    <row r="79" spans="1:73">
      <c r="A79" s="2" t="s">
        <v>402</v>
      </c>
      <c r="B79" s="2" t="s">
        <v>362</v>
      </c>
      <c r="C79" s="2" t="s">
        <v>368</v>
      </c>
      <c r="D79" s="6">
        <v>46266.0</v>
      </c>
      <c r="E79" s="2"/>
      <c r="F79" s="2"/>
      <c r="G79" s="2"/>
      <c r="H79" s="2"/>
      <c r="I79" s="2"/>
      <c r="J79" s="2"/>
      <c r="K79" s="2"/>
      <c r="L79" s="2"/>
      <c r="M79" s="2"/>
      <c r="N79" s="2">
        <v>100</v>
      </c>
      <c r="O79" s="2"/>
      <c r="P79" s="2"/>
      <c r="Q79" s="2" t="s">
        <v>560</v>
      </c>
      <c r="R79" s="6"/>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row>
    <row r="80" spans="1:73">
      <c r="A80" s="3" t="s">
        <v>406</v>
      </c>
      <c r="B80" s="3" t="s">
        <v>362</v>
      </c>
      <c r="C80" s="3" t="s">
        <v>368</v>
      </c>
      <c r="D80" s="7">
        <v>46266.0</v>
      </c>
      <c r="E80" s="3"/>
      <c r="F80" s="3"/>
      <c r="G80" s="3"/>
      <c r="H80" s="3"/>
      <c r="I80" s="3"/>
      <c r="J80" s="3"/>
      <c r="K80" s="3"/>
      <c r="L80" s="3"/>
      <c r="M80" s="3"/>
      <c r="N80" s="3">
        <v>100</v>
      </c>
      <c r="O80" s="3"/>
      <c r="P80" s="3"/>
      <c r="Q80" s="3" t="s">
        <v>560</v>
      </c>
      <c r="R80" s="7"/>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row>
    <row r="81" spans="1:73">
      <c r="A81" s="2" t="s">
        <v>410</v>
      </c>
      <c r="B81" s="2" t="s">
        <v>373</v>
      </c>
      <c r="C81" s="2" t="s">
        <v>374</v>
      </c>
      <c r="D81" s="6"/>
      <c r="E81" s="2"/>
      <c r="F81" s="2"/>
      <c r="G81" s="2"/>
      <c r="H81" s="2"/>
      <c r="I81" s="2"/>
      <c r="J81" s="2"/>
      <c r="K81" s="2"/>
      <c r="L81" s="2"/>
      <c r="M81" s="2"/>
      <c r="N81" s="2"/>
      <c r="O81" s="2"/>
      <c r="P81" s="2"/>
      <c r="Q81" s="2"/>
      <c r="R81" s="6"/>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row>
    <row r="82" spans="1:73">
      <c r="A82" s="3" t="s">
        <v>413</v>
      </c>
      <c r="B82" s="3" t="s">
        <v>362</v>
      </c>
      <c r="C82" s="3" t="s">
        <v>391</v>
      </c>
      <c r="D82" s="7">
        <v>46266.0</v>
      </c>
      <c r="E82" s="3"/>
      <c r="F82" s="3"/>
      <c r="G82" s="3"/>
      <c r="H82" s="3"/>
      <c r="I82" s="3"/>
      <c r="J82" s="3"/>
      <c r="K82" s="3"/>
      <c r="L82" s="3" t="s">
        <v>598</v>
      </c>
      <c r="M82" s="3"/>
      <c r="N82" s="3">
        <v>100</v>
      </c>
      <c r="O82" s="3"/>
      <c r="P82" s="3"/>
      <c r="Q82" s="3" t="s">
        <v>560</v>
      </c>
      <c r="R82" s="7">
        <v>46203.0</v>
      </c>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row>
    <row r="83" spans="1:73">
      <c r="A83" s="2" t="s">
        <v>418</v>
      </c>
      <c r="B83" s="2" t="s">
        <v>362</v>
      </c>
      <c r="C83" s="2" t="s">
        <v>419</v>
      </c>
      <c r="D83" s="6">
        <v>46266.0</v>
      </c>
      <c r="E83" s="2"/>
      <c r="F83" s="2"/>
      <c r="G83" s="2"/>
      <c r="H83" s="2"/>
      <c r="I83" s="2"/>
      <c r="J83" s="2"/>
      <c r="K83" s="2"/>
      <c r="L83" s="2" t="s">
        <v>623</v>
      </c>
      <c r="M83" s="2"/>
      <c r="N83" s="2">
        <v>100</v>
      </c>
      <c r="O83" s="2" t="s">
        <v>643</v>
      </c>
      <c r="P83" s="2"/>
      <c r="Q83" s="2" t="s">
        <v>560</v>
      </c>
      <c r="R83" s="6"/>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row>
    <row r="84" spans="1:73">
      <c r="A84" s="3" t="s">
        <v>424</v>
      </c>
      <c r="B84" s="3" t="s">
        <v>362</v>
      </c>
      <c r="C84" s="3" t="s">
        <v>391</v>
      </c>
      <c r="D84" s="7">
        <v>46266.0</v>
      </c>
      <c r="E84" s="3"/>
      <c r="F84" s="3"/>
      <c r="G84" s="3"/>
      <c r="H84" s="3"/>
      <c r="I84" s="3"/>
      <c r="J84" s="3"/>
      <c r="K84" s="3"/>
      <c r="L84" s="3" t="s">
        <v>561</v>
      </c>
      <c r="M84" s="3"/>
      <c r="N84" s="3">
        <v>100</v>
      </c>
      <c r="O84" s="3" t="s">
        <v>644</v>
      </c>
      <c r="P84" s="3"/>
      <c r="Q84" s="3" t="s">
        <v>560</v>
      </c>
      <c r="R84" s="7"/>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row>
    <row r="85" spans="1:73">
      <c r="A85" s="2" t="s">
        <v>427</v>
      </c>
      <c r="B85" s="2" t="s">
        <v>362</v>
      </c>
      <c r="C85" s="2" t="s">
        <v>391</v>
      </c>
      <c r="D85" s="6"/>
      <c r="E85" s="2"/>
      <c r="F85" s="2"/>
      <c r="G85" s="2"/>
      <c r="H85" s="2"/>
      <c r="I85" s="2"/>
      <c r="J85" s="2"/>
      <c r="K85" s="2"/>
      <c r="L85" s="2"/>
      <c r="M85" s="2"/>
      <c r="N85" s="2"/>
      <c r="O85" s="2"/>
      <c r="P85" s="2"/>
      <c r="Q85" s="2"/>
      <c r="R85" s="6"/>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row>
    <row r="86" spans="1:73">
      <c r="A86" s="3" t="s">
        <v>430</v>
      </c>
      <c r="B86" s="3" t="s">
        <v>362</v>
      </c>
      <c r="C86" s="3" t="s">
        <v>363</v>
      </c>
      <c r="D86" s="7"/>
      <c r="E86" s="3"/>
      <c r="F86" s="3"/>
      <c r="G86" s="3"/>
      <c r="H86" s="3"/>
      <c r="I86" s="3"/>
      <c r="J86" s="3"/>
      <c r="K86" s="3"/>
      <c r="L86" s="3"/>
      <c r="M86" s="3"/>
      <c r="N86" s="3"/>
      <c r="O86" s="3"/>
      <c r="P86" s="3"/>
      <c r="Q86" s="3"/>
      <c r="R86" s="7"/>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row>
    <row r="87" spans="1:73">
      <c r="A87" s="2" t="s">
        <v>433</v>
      </c>
      <c r="B87" s="2" t="s">
        <v>362</v>
      </c>
      <c r="C87" s="2" t="s">
        <v>434</v>
      </c>
      <c r="D87" s="6"/>
      <c r="E87" s="2"/>
      <c r="F87" s="2"/>
      <c r="G87" s="2"/>
      <c r="H87" s="2"/>
      <c r="I87" s="2"/>
      <c r="J87" s="2"/>
      <c r="K87" s="2"/>
      <c r="L87" s="2"/>
      <c r="M87" s="2"/>
      <c r="N87" s="2"/>
      <c r="O87" s="2"/>
      <c r="P87" s="2"/>
      <c r="Q87" s="2"/>
      <c r="R87" s="6"/>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row>
    <row r="88" spans="1:73">
      <c r="A88" s="3" t="s">
        <v>437</v>
      </c>
      <c r="B88" s="3" t="s">
        <v>373</v>
      </c>
      <c r="C88" s="3" t="s">
        <v>374</v>
      </c>
      <c r="D88" s="7"/>
      <c r="E88" s="3"/>
      <c r="F88" s="3"/>
      <c r="G88" s="3"/>
      <c r="H88" s="3"/>
      <c r="I88" s="3"/>
      <c r="J88" s="3"/>
      <c r="K88" s="3"/>
      <c r="L88" s="3"/>
      <c r="M88" s="3"/>
      <c r="N88" s="3"/>
      <c r="O88" s="3"/>
      <c r="P88" s="3"/>
      <c r="Q88" s="3"/>
      <c r="R88" s="7"/>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row>
    <row r="89" spans="1:73">
      <c r="A89" s="2" t="s">
        <v>440</v>
      </c>
      <c r="B89" s="2" t="s">
        <v>373</v>
      </c>
      <c r="C89" s="2" t="s">
        <v>395</v>
      </c>
      <c r="D89" s="6"/>
      <c r="E89" s="2"/>
      <c r="F89" s="2"/>
      <c r="G89" s="2"/>
      <c r="H89" s="2"/>
      <c r="I89" s="2"/>
      <c r="J89" s="2"/>
      <c r="K89" s="2"/>
      <c r="L89" s="2"/>
      <c r="M89" s="2"/>
      <c r="N89" s="2"/>
      <c r="O89" s="2"/>
      <c r="P89" s="2"/>
      <c r="Q89" s="2"/>
      <c r="R89" s="6"/>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row>
    <row r="90" spans="1:73">
      <c r="A90" s="3" t="s">
        <v>443</v>
      </c>
      <c r="B90" s="3" t="s">
        <v>362</v>
      </c>
      <c r="C90" s="3" t="s">
        <v>368</v>
      </c>
      <c r="D90" s="7">
        <v>46265.0</v>
      </c>
      <c r="E90" s="3"/>
      <c r="F90" s="3"/>
      <c r="G90" s="3"/>
      <c r="H90" s="3"/>
      <c r="I90" s="3"/>
      <c r="J90" s="3"/>
      <c r="K90" s="3"/>
      <c r="L90" s="3"/>
      <c r="M90" s="3"/>
      <c r="N90" s="3">
        <v>100</v>
      </c>
      <c r="O90" s="3"/>
      <c r="P90" s="3"/>
      <c r="Q90" s="3" t="s">
        <v>560</v>
      </c>
      <c r="R90" s="7">
        <v>46112.0</v>
      </c>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row>
    <row r="91" spans="1:73">
      <c r="A91" s="2" t="s">
        <v>446</v>
      </c>
      <c r="B91" s="2" t="s">
        <v>447</v>
      </c>
      <c r="C91" s="2" t="s">
        <v>448</v>
      </c>
      <c r="D91" s="6">
        <v>46267.0</v>
      </c>
      <c r="E91" s="2"/>
      <c r="F91" s="2"/>
      <c r="G91" s="2"/>
      <c r="H91" s="2"/>
      <c r="I91" s="2"/>
      <c r="J91" s="2"/>
      <c r="K91" s="2"/>
      <c r="L91" s="2"/>
      <c r="M91" s="2"/>
      <c r="N91" s="2">
        <v>100</v>
      </c>
      <c r="O91" s="2"/>
      <c r="P91" s="2"/>
      <c r="Q91" s="2" t="s">
        <v>560</v>
      </c>
      <c r="R91" s="6">
        <v>46251.0</v>
      </c>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row>
    <row r="92" spans="1:73">
      <c r="A92" s="3" t="s">
        <v>452</v>
      </c>
      <c r="B92" s="3" t="s">
        <v>362</v>
      </c>
      <c r="C92" s="3" t="s">
        <v>434</v>
      </c>
      <c r="D92" s="7"/>
      <c r="E92" s="3"/>
      <c r="F92" s="3"/>
      <c r="G92" s="3"/>
      <c r="H92" s="3"/>
      <c r="I92" s="3"/>
      <c r="J92" s="3"/>
      <c r="K92" s="3"/>
      <c r="L92" s="3"/>
      <c r="M92" s="3"/>
      <c r="N92" s="3"/>
      <c r="O92" s="3"/>
      <c r="P92" s="3"/>
      <c r="Q92" s="3"/>
      <c r="R92" s="7"/>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row>
    <row r="93" spans="1:73">
      <c r="A93" s="2" t="s">
        <v>455</v>
      </c>
      <c r="B93" s="2" t="s">
        <v>373</v>
      </c>
      <c r="C93" s="2" t="s">
        <v>374</v>
      </c>
      <c r="D93" s="6"/>
      <c r="E93" s="2"/>
      <c r="F93" s="2"/>
      <c r="G93" s="2"/>
      <c r="H93" s="2"/>
      <c r="I93" s="2"/>
      <c r="J93" s="2"/>
      <c r="K93" s="2"/>
      <c r="L93" s="2"/>
      <c r="M93" s="2"/>
      <c r="N93" s="2"/>
      <c r="O93" s="2"/>
      <c r="P93" s="2"/>
      <c r="Q93" s="2"/>
      <c r="R93" s="6"/>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row>
    <row r="94" spans="1:73">
      <c r="A94" s="3" t="s">
        <v>458</v>
      </c>
      <c r="B94" s="3" t="s">
        <v>362</v>
      </c>
      <c r="C94" s="3" t="s">
        <v>391</v>
      </c>
      <c r="D94" s="7">
        <v>46266.0</v>
      </c>
      <c r="E94" s="3"/>
      <c r="F94" s="3"/>
      <c r="G94" s="3"/>
      <c r="H94" s="3"/>
      <c r="I94" s="3"/>
      <c r="J94" s="3"/>
      <c r="K94" s="3"/>
      <c r="L94" s="3" t="s">
        <v>561</v>
      </c>
      <c r="M94" s="3"/>
      <c r="N94" s="3">
        <v>100</v>
      </c>
      <c r="O94" s="3" t="s">
        <v>645</v>
      </c>
      <c r="P94" s="3" t="s">
        <v>646</v>
      </c>
      <c r="Q94" s="3" t="s">
        <v>560</v>
      </c>
      <c r="R94" s="7">
        <v>46249.0</v>
      </c>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row>
    <row r="95" spans="1:73">
      <c r="A95" s="2" t="s">
        <v>461</v>
      </c>
      <c r="B95" s="2" t="s">
        <v>362</v>
      </c>
      <c r="C95" s="2" t="s">
        <v>363</v>
      </c>
      <c r="D95" s="6"/>
      <c r="E95" s="2"/>
      <c r="F95" s="2"/>
      <c r="G95" s="2"/>
      <c r="H95" s="2"/>
      <c r="I95" s="2"/>
      <c r="J95" s="2"/>
      <c r="K95" s="2"/>
      <c r="L95" s="2"/>
      <c r="M95" s="2"/>
      <c r="N95" s="2"/>
      <c r="O95" s="2"/>
      <c r="P95" s="2"/>
      <c r="Q95" s="2"/>
      <c r="R95" s="6"/>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row>
    <row r="96" spans="1:73">
      <c r="A96" s="3" t="s">
        <v>464</v>
      </c>
      <c r="B96" s="3" t="s">
        <v>447</v>
      </c>
      <c r="C96" s="3" t="s">
        <v>448</v>
      </c>
      <c r="D96" s="7">
        <v>46267.0</v>
      </c>
      <c r="E96" s="3"/>
      <c r="F96" s="3"/>
      <c r="G96" s="3"/>
      <c r="H96" s="3"/>
      <c r="I96" s="3"/>
      <c r="J96" s="3"/>
      <c r="K96" s="3"/>
      <c r="L96" s="3" t="s">
        <v>555</v>
      </c>
      <c r="M96" s="3"/>
      <c r="N96" s="3">
        <v>100</v>
      </c>
      <c r="O96" s="3"/>
      <c r="P96" s="3" t="s">
        <v>647</v>
      </c>
      <c r="Q96" s="3" t="s">
        <v>560</v>
      </c>
      <c r="R96" s="7">
        <v>46192.0</v>
      </c>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row>
    <row r="97" spans="1:73">
      <c r="A97" s="2" t="s">
        <v>468</v>
      </c>
      <c r="B97" s="2" t="s">
        <v>373</v>
      </c>
      <c r="C97" s="2" t="s">
        <v>374</v>
      </c>
      <c r="D97" s="6"/>
      <c r="E97" s="2"/>
      <c r="F97" s="2"/>
      <c r="G97" s="2"/>
      <c r="H97" s="2"/>
      <c r="I97" s="2"/>
      <c r="J97" s="2"/>
      <c r="K97" s="2"/>
      <c r="L97" s="2"/>
      <c r="M97" s="2"/>
      <c r="N97" s="2"/>
      <c r="O97" s="2"/>
      <c r="P97" s="2"/>
      <c r="Q97" s="2"/>
      <c r="R97" s="6"/>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row>
    <row r="98" spans="1:73">
      <c r="A98" s="3" t="s">
        <v>471</v>
      </c>
      <c r="B98" s="3" t="s">
        <v>373</v>
      </c>
      <c r="C98" s="3" t="s">
        <v>395</v>
      </c>
      <c r="D98" s="7">
        <v>46268.0</v>
      </c>
      <c r="E98" s="3" t="s">
        <v>583</v>
      </c>
      <c r="F98" s="3" t="s">
        <v>566</v>
      </c>
      <c r="G98" s="3"/>
      <c r="H98" s="3"/>
      <c r="I98" s="3" t="s">
        <v>567</v>
      </c>
      <c r="J98" s="3"/>
      <c r="K98" s="3" t="s">
        <v>182</v>
      </c>
      <c r="L98" s="3" t="s">
        <v>561</v>
      </c>
      <c r="M98" s="3" t="s">
        <v>648</v>
      </c>
      <c r="N98" s="3"/>
      <c r="O98" s="3" t="s">
        <v>649</v>
      </c>
      <c r="P98" s="3" t="s">
        <v>650</v>
      </c>
      <c r="Q98" s="3" t="s">
        <v>560</v>
      </c>
      <c r="R98" s="7"/>
      <c r="S98" s="10" t="s">
        <v>58</v>
      </c>
      <c r="T98" s="10" t="s">
        <v>58</v>
      </c>
      <c r="U98" s="10" t="s">
        <v>58</v>
      </c>
      <c r="V98" s="10" t="s">
        <v>58</v>
      </c>
      <c r="W98" s="10" t="s">
        <v>58</v>
      </c>
      <c r="X98" s="10" t="s">
        <v>58</v>
      </c>
      <c r="Y98" s="10" t="s">
        <v>58</v>
      </c>
      <c r="Z98" s="10" t="s">
        <v>58</v>
      </c>
      <c r="AA98" s="10" t="s">
        <v>58</v>
      </c>
      <c r="AB98" s="10" t="s">
        <v>58</v>
      </c>
      <c r="AC98" s="10" t="s">
        <v>58</v>
      </c>
      <c r="AD98" s="10" t="s">
        <v>58</v>
      </c>
      <c r="AE98" s="10" t="s">
        <v>58</v>
      </c>
      <c r="AF98" s="10" t="s">
        <v>58</v>
      </c>
      <c r="AG98" s="10" t="s">
        <v>58</v>
      </c>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row>
    <row r="99" spans="1:73">
      <c r="A99" s="2" t="s">
        <v>475</v>
      </c>
      <c r="B99" s="2" t="s">
        <v>362</v>
      </c>
      <c r="C99" s="2" t="s">
        <v>368</v>
      </c>
      <c r="D99" s="6">
        <v>46268.0</v>
      </c>
      <c r="E99" s="2"/>
      <c r="F99" s="2"/>
      <c r="G99" s="2"/>
      <c r="H99" s="2"/>
      <c r="I99" s="2" t="s">
        <v>567</v>
      </c>
      <c r="J99" s="2"/>
      <c r="K99" s="2" t="s">
        <v>182</v>
      </c>
      <c r="L99" s="2"/>
      <c r="M99" s="2"/>
      <c r="N99" s="2"/>
      <c r="O99" s="2"/>
      <c r="P99" s="2"/>
      <c r="Q99" s="2" t="s">
        <v>560</v>
      </c>
      <c r="R99" s="6"/>
      <c r="S99" s="12" t="s">
        <v>58</v>
      </c>
      <c r="T99" s="12" t="s">
        <v>58</v>
      </c>
      <c r="U99" s="12" t="s">
        <v>58</v>
      </c>
      <c r="V99" s="12" t="s">
        <v>58</v>
      </c>
      <c r="W99" s="12" t="s">
        <v>58</v>
      </c>
      <c r="X99" s="12" t="s">
        <v>58</v>
      </c>
      <c r="Y99" s="12" t="s">
        <v>58</v>
      </c>
      <c r="Z99" s="12" t="s">
        <v>58</v>
      </c>
      <c r="AA99" s="12" t="s">
        <v>58</v>
      </c>
      <c r="AB99" s="12" t="s">
        <v>58</v>
      </c>
      <c r="AC99" s="12" t="s">
        <v>58</v>
      </c>
      <c r="AD99" s="12" t="s">
        <v>58</v>
      </c>
      <c r="AE99" s="12" t="s">
        <v>58</v>
      </c>
      <c r="AF99" s="12" t="s">
        <v>58</v>
      </c>
      <c r="AG99" s="12" t="s">
        <v>58</v>
      </c>
      <c r="AH99" s="2" t="s">
        <v>75</v>
      </c>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row>
    <row r="100" spans="1:73">
      <c r="A100" s="3" t="s">
        <v>479</v>
      </c>
      <c r="B100" s="3" t="s">
        <v>362</v>
      </c>
      <c r="C100" s="3" t="s">
        <v>368</v>
      </c>
      <c r="D100" s="7">
        <v>46268.0</v>
      </c>
      <c r="E100" s="3" t="s">
        <v>583</v>
      </c>
      <c r="F100" s="3" t="s">
        <v>554</v>
      </c>
      <c r="G100" s="3"/>
      <c r="H100" s="3"/>
      <c r="I100" s="3" t="s">
        <v>567</v>
      </c>
      <c r="J100" s="3"/>
      <c r="K100" s="3" t="s">
        <v>182</v>
      </c>
      <c r="L100" s="3" t="s">
        <v>623</v>
      </c>
      <c r="M100" s="3" t="s">
        <v>651</v>
      </c>
      <c r="N100" s="3" t="s">
        <v>652</v>
      </c>
      <c r="O100" s="3" t="s">
        <v>653</v>
      </c>
      <c r="P100" s="3"/>
      <c r="Q100" s="3" t="s">
        <v>560</v>
      </c>
      <c r="R100" s="7"/>
      <c r="S100" s="10" t="s">
        <v>58</v>
      </c>
      <c r="T100" s="10" t="s">
        <v>58</v>
      </c>
      <c r="U100" s="10" t="s">
        <v>58</v>
      </c>
      <c r="V100" s="10" t="s">
        <v>58</v>
      </c>
      <c r="W100" s="10" t="s">
        <v>58</v>
      </c>
      <c r="X100" s="10" t="s">
        <v>58</v>
      </c>
      <c r="Y100" s="10" t="s">
        <v>58</v>
      </c>
      <c r="Z100" s="10" t="s">
        <v>58</v>
      </c>
      <c r="AA100" s="10" t="s">
        <v>58</v>
      </c>
      <c r="AB100" s="10" t="s">
        <v>58</v>
      </c>
      <c r="AC100" s="10" t="s">
        <v>58</v>
      </c>
      <c r="AD100" s="10" t="s">
        <v>58</v>
      </c>
      <c r="AE100" s="10" t="s">
        <v>58</v>
      </c>
      <c r="AF100" s="10" t="s">
        <v>58</v>
      </c>
      <c r="AG100" s="10" t="s">
        <v>58</v>
      </c>
      <c r="AH100" s="3" t="s">
        <v>75</v>
      </c>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row>
    <row r="101" spans="1:73">
      <c r="A101" s="2" t="s">
        <v>482</v>
      </c>
      <c r="B101" s="2" t="s">
        <v>362</v>
      </c>
      <c r="C101" s="2" t="s">
        <v>368</v>
      </c>
      <c r="D101" s="6">
        <v>46268.0</v>
      </c>
      <c r="E101" s="2" t="s">
        <v>583</v>
      </c>
      <c r="F101" s="2" t="s">
        <v>566</v>
      </c>
      <c r="G101" s="2"/>
      <c r="H101" s="2"/>
      <c r="I101" s="2" t="s">
        <v>567</v>
      </c>
      <c r="J101" s="2"/>
      <c r="K101" s="2"/>
      <c r="L101" s="2" t="s">
        <v>561</v>
      </c>
      <c r="M101" s="2" t="s">
        <v>654</v>
      </c>
      <c r="N101" s="2">
        <v>100</v>
      </c>
      <c r="O101" s="2" t="s">
        <v>655</v>
      </c>
      <c r="P101" s="2"/>
      <c r="Q101" s="2" t="s">
        <v>560</v>
      </c>
      <c r="R101" s="6"/>
      <c r="S101" s="12" t="s">
        <v>58</v>
      </c>
      <c r="T101" s="12" t="s">
        <v>58</v>
      </c>
      <c r="U101" s="12" t="s">
        <v>58</v>
      </c>
      <c r="V101" s="12" t="s">
        <v>58</v>
      </c>
      <c r="W101" s="12" t="s">
        <v>58</v>
      </c>
      <c r="X101" s="12" t="s">
        <v>58</v>
      </c>
      <c r="Y101" s="12" t="s">
        <v>58</v>
      </c>
      <c r="Z101" s="12" t="s">
        <v>58</v>
      </c>
      <c r="AA101" s="12" t="s">
        <v>58</v>
      </c>
      <c r="AB101" s="12" t="s">
        <v>58</v>
      </c>
      <c r="AC101" s="12" t="s">
        <v>58</v>
      </c>
      <c r="AD101" s="12" t="s">
        <v>58</v>
      </c>
      <c r="AE101" s="12" t="s">
        <v>58</v>
      </c>
      <c r="AF101" s="12" t="s">
        <v>58</v>
      </c>
      <c r="AG101" s="12" t="s">
        <v>58</v>
      </c>
      <c r="AH101" s="2" t="s">
        <v>75</v>
      </c>
      <c r="AI101" s="12" t="s">
        <v>58</v>
      </c>
      <c r="AJ101" s="12" t="s">
        <v>58</v>
      </c>
      <c r="AK101" s="12" t="s">
        <v>58</v>
      </c>
      <c r="AL101" s="12" t="s">
        <v>58</v>
      </c>
      <c r="AM101" s="12" t="s">
        <v>58</v>
      </c>
      <c r="AN101" s="12" t="s">
        <v>58</v>
      </c>
      <c r="AO101" s="12" t="s">
        <v>58</v>
      </c>
      <c r="AP101" s="12" t="s">
        <v>58</v>
      </c>
      <c r="AQ101" s="12" t="s">
        <v>58</v>
      </c>
      <c r="AR101" s="12" t="s">
        <v>58</v>
      </c>
      <c r="AS101" s="12" t="s">
        <v>58</v>
      </c>
      <c r="AT101" s="12" t="s">
        <v>58</v>
      </c>
      <c r="AU101" s="12" t="s">
        <v>58</v>
      </c>
      <c r="AV101" s="12" t="s">
        <v>58</v>
      </c>
      <c r="AW101" s="12" t="s">
        <v>58</v>
      </c>
      <c r="AX101" s="2" t="s">
        <v>656</v>
      </c>
      <c r="AY101" s="13" t="s">
        <v>79</v>
      </c>
      <c r="AZ101" s="2"/>
      <c r="BA101" s="2"/>
      <c r="BB101" s="2"/>
      <c r="BC101" s="2"/>
      <c r="BD101" s="2"/>
      <c r="BE101" s="2"/>
      <c r="BF101" s="2"/>
      <c r="BG101" s="2"/>
      <c r="BH101" s="2"/>
      <c r="BI101" s="2"/>
      <c r="BJ101" s="2"/>
      <c r="BK101" s="2"/>
      <c r="BL101" s="2"/>
      <c r="BM101" s="2"/>
      <c r="BN101" s="2"/>
      <c r="BO101" s="2"/>
      <c r="BP101" s="2"/>
      <c r="BQ101" s="2"/>
      <c r="BR101" s="2"/>
      <c r="BS101" s="2"/>
      <c r="BT101" s="2"/>
      <c r="BU101" s="2"/>
    </row>
  </sheetData>
  <autoFilter ref="A1:BU101"/>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tabColor rgb="FFC47A15"/>
    <outlinePr summaryBelow="1" summaryRight="1"/>
  </sheetPr>
  <dimension ref="A1:E23"/>
  <sheetViews>
    <sheetView tabSelected="0" workbookViewId="0" showGridLines="true" showRowColHeaders="1">
      <selection activeCell="A23" sqref="A23"/>
    </sheetView>
  </sheetViews>
  <sheetFormatPr defaultRowHeight="14.4" outlineLevelRow="0" outlineLevelCol="0"/>
  <cols>
    <col min="1" max="1" width="12" customWidth="true" style="0"/>
    <col min="2" max="2" width="11" customWidth="true" style="0"/>
    <col min="3" max="3" width="11" customWidth="true" style="0"/>
    <col min="4" max="4" width="11" customWidth="true" style="0"/>
    <col min="5" max="5" width="11" customWidth="true" style="0"/>
  </cols>
  <sheetData>
    <row r="1" spans="1:5">
      <c r="B1">
        <f>SUBTOTAL(9,B3:B23)</f>
        <v>79</v>
      </c>
      <c r="C1">
        <f>SUBTOTAL(9,C3:C23)</f>
        <v>57</v>
      </c>
    </row>
    <row r="2" spans="1:5">
      <c r="A2" s="14" t="s">
        <v>657</v>
      </c>
      <c r="B2" s="14" t="s">
        <v>658</v>
      </c>
      <c r="C2" s="14" t="s">
        <v>659</v>
      </c>
      <c r="D2" s="14" t="s">
        <v>660</v>
      </c>
      <c r="E2" s="14" t="s">
        <v>661</v>
      </c>
    </row>
    <row r="3" spans="1:5">
      <c r="A3" s="15">
        <v>46264.0</v>
      </c>
      <c r="B3">
        <v>2</v>
      </c>
      <c r="C3">
        <v>2</v>
      </c>
      <c r="D3">
        <f>B3</f>
        <v>2</v>
      </c>
      <c r="E3">
        <f>C3</f>
        <v>2</v>
      </c>
    </row>
    <row r="4" spans="1:5">
      <c r="A4" s="15">
        <v>46265.0</v>
      </c>
      <c r="B4">
        <v>0</v>
      </c>
      <c r="C4">
        <v>5</v>
      </c>
      <c r="D4">
        <f>D3+B4</f>
        <v>2</v>
      </c>
      <c r="E4">
        <f>E3+C4</f>
        <v>7</v>
      </c>
    </row>
    <row r="5" spans="1:5">
      <c r="A5" s="15">
        <v>46266.0</v>
      </c>
      <c r="B5">
        <v>0</v>
      </c>
      <c r="C5">
        <v>11</v>
      </c>
      <c r="D5">
        <f>D4+B5</f>
        <v>2</v>
      </c>
      <c r="E5">
        <f>E4+C5</f>
        <v>18</v>
      </c>
    </row>
    <row r="6" spans="1:5">
      <c r="A6" s="15">
        <v>46267.0</v>
      </c>
      <c r="B6">
        <v>2</v>
      </c>
      <c r="C6">
        <v>13</v>
      </c>
      <c r="D6">
        <f>D5+B6</f>
        <v>4</v>
      </c>
      <c r="E6">
        <f>E5+C6</f>
        <v>31</v>
      </c>
    </row>
    <row r="7" spans="1:5">
      <c r="A7" s="15">
        <v>46268.0</v>
      </c>
      <c r="B7">
        <v>10</v>
      </c>
      <c r="C7">
        <v>10</v>
      </c>
      <c r="D7">
        <f>D6+B7</f>
        <v>14</v>
      </c>
      <c r="E7">
        <f>E6+C7</f>
        <v>41</v>
      </c>
    </row>
    <row r="8" spans="1:5">
      <c r="A8" s="15">
        <v>46269.0</v>
      </c>
      <c r="B8">
        <v>0</v>
      </c>
      <c r="C8">
        <v>5</v>
      </c>
      <c r="D8">
        <f>D7+B8</f>
        <v>14</v>
      </c>
      <c r="E8">
        <f>E7+C8</f>
        <v>46</v>
      </c>
    </row>
    <row r="9" spans="1:5">
      <c r="A9" s="15">
        <v>46270.0</v>
      </c>
      <c r="B9">
        <v>10</v>
      </c>
      <c r="C9">
        <v>3</v>
      </c>
      <c r="D9">
        <f>D8+B9</f>
        <v>24</v>
      </c>
      <c r="E9">
        <f>E8+C9</f>
        <v>49</v>
      </c>
    </row>
    <row r="10" spans="1:5">
      <c r="A10" s="15">
        <v>46271.0</v>
      </c>
      <c r="B10">
        <v>10</v>
      </c>
      <c r="C10">
        <v>3</v>
      </c>
      <c r="D10">
        <f>D9+B10</f>
        <v>34</v>
      </c>
      <c r="E10">
        <f>E9+C10</f>
        <v>52</v>
      </c>
    </row>
    <row r="11" spans="1:5">
      <c r="A11" s="15">
        <v>46272.0</v>
      </c>
      <c r="B11">
        <v>8</v>
      </c>
      <c r="C11">
        <v>5</v>
      </c>
      <c r="D11">
        <f>D10+B11</f>
        <v>42</v>
      </c>
      <c r="E11">
        <f>E10+C11</f>
        <v>57</v>
      </c>
    </row>
    <row r="12" spans="1:5">
      <c r="A12" s="15">
        <v>46273.0</v>
      </c>
      <c r="B12">
        <v>4</v>
      </c>
      <c r="C12">
        <v>0</v>
      </c>
      <c r="D12">
        <f>D11+B12</f>
        <v>46</v>
      </c>
      <c r="E12">
        <f>E11+C12</f>
        <v>57</v>
      </c>
    </row>
    <row r="13" spans="1:5">
      <c r="A13" s="15">
        <v>46274.0</v>
      </c>
      <c r="B13">
        <v>6</v>
      </c>
      <c r="C13">
        <v>0</v>
      </c>
      <c r="D13">
        <f>D12+B13</f>
        <v>52</v>
      </c>
      <c r="E13">
        <f>E12+C13</f>
        <v>57</v>
      </c>
    </row>
    <row r="14" spans="1:5">
      <c r="A14" s="15">
        <v>46275.0</v>
      </c>
      <c r="B14">
        <v>6</v>
      </c>
      <c r="C14">
        <v>0</v>
      </c>
      <c r="D14">
        <f>D13+B14</f>
        <v>58</v>
      </c>
      <c r="E14">
        <f>E13+C14</f>
        <v>57</v>
      </c>
    </row>
    <row r="15" spans="1:5">
      <c r="A15" s="15">
        <v>46276.0</v>
      </c>
      <c r="B15">
        <v>0</v>
      </c>
      <c r="C15">
        <v>0</v>
      </c>
      <c r="D15">
        <f>D14+B15</f>
        <v>58</v>
      </c>
      <c r="E15">
        <f>E14+C15</f>
        <v>57</v>
      </c>
    </row>
    <row r="16" spans="1:5">
      <c r="A16" s="15">
        <v>46277.0</v>
      </c>
      <c r="B16">
        <v>4</v>
      </c>
      <c r="C16">
        <v>0</v>
      </c>
      <c r="D16">
        <f>D15+B16</f>
        <v>62</v>
      </c>
      <c r="E16">
        <f>E15+C16</f>
        <v>57</v>
      </c>
    </row>
    <row r="17" spans="1:5">
      <c r="A17" s="15">
        <v>46278.0</v>
      </c>
      <c r="B17">
        <v>3</v>
      </c>
      <c r="C17">
        <v>0</v>
      </c>
      <c r="D17">
        <f>D16+B17</f>
        <v>65</v>
      </c>
      <c r="E17">
        <f>E16+C17</f>
        <v>57</v>
      </c>
    </row>
    <row r="18" spans="1:5">
      <c r="A18" s="15">
        <v>46279.0</v>
      </c>
      <c r="B18">
        <v>3</v>
      </c>
      <c r="C18">
        <v>0</v>
      </c>
      <c r="D18">
        <f>D17+B18</f>
        <v>68</v>
      </c>
      <c r="E18">
        <f>E17+C18</f>
        <v>57</v>
      </c>
    </row>
    <row r="19" spans="1:5">
      <c r="A19" s="15">
        <v>46280.0</v>
      </c>
      <c r="B19">
        <v>3</v>
      </c>
      <c r="C19">
        <v>0</v>
      </c>
      <c r="D19">
        <f>D18+B19</f>
        <v>71</v>
      </c>
      <c r="E19">
        <f>E18+C19</f>
        <v>57</v>
      </c>
    </row>
    <row r="20" spans="1:5">
      <c r="A20" s="15">
        <v>46281.0</v>
      </c>
      <c r="B20">
        <v>3</v>
      </c>
      <c r="C20">
        <v>0</v>
      </c>
      <c r="D20">
        <f>D19+B20</f>
        <v>74</v>
      </c>
      <c r="E20">
        <f>E19+C20</f>
        <v>57</v>
      </c>
    </row>
    <row r="21" spans="1:5">
      <c r="A21" s="15">
        <v>46282.0</v>
      </c>
      <c r="B21">
        <v>3</v>
      </c>
      <c r="C21">
        <v>0</v>
      </c>
      <c r="D21">
        <f>D20+B21</f>
        <v>77</v>
      </c>
      <c r="E21">
        <f>E20+C21</f>
        <v>57</v>
      </c>
    </row>
    <row r="22" spans="1:5">
      <c r="A22" s="15">
        <v>46283.0</v>
      </c>
      <c r="B22">
        <v>0</v>
      </c>
      <c r="C22">
        <v>0</v>
      </c>
      <c r="D22">
        <f>D21+B22</f>
        <v>77</v>
      </c>
      <c r="E22">
        <f>E21+C22</f>
        <v>57</v>
      </c>
    </row>
    <row r="23" spans="1:5">
      <c r="A23" s="15">
        <v>46284.0</v>
      </c>
      <c r="B23">
        <v>2</v>
      </c>
      <c r="C23">
        <v>0</v>
      </c>
      <c r="D23">
        <f>D22+B23</f>
        <v>79</v>
      </c>
      <c r="E23">
        <f>E22+C23</f>
        <v>57</v>
      </c>
    </row>
  </sheetData>
  <printOptions gridLines="false" gridLinesSet="true"/>
  <pageMargins left="0.7" right="0.7" top="0.75" bottom="0.75" header="0.3" footer="0.3"/>
  <pageSetup paperSize="1" orientation="default" scale="100" fitToHeight="1" fitToWidth="1" pageOrder="downThenOv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B3401F"/>
    <outlinePr summaryBelow="1" summaryRight="1"/>
  </sheetPr>
  <dimension ref="A1:F12"/>
  <sheetViews>
    <sheetView tabSelected="0" workbookViewId="0" showGridLines="true" showRowColHeaders="1">
      <selection activeCell="F12" sqref="F12"/>
    </sheetView>
  </sheetViews>
  <sheetFormatPr defaultRowHeight="14.4" outlineLevelRow="0" outlineLevelCol="0"/>
  <cols>
    <col min="1" max="1" width="14" customWidth="true" style="0"/>
    <col min="2" max="2" width="14" customWidth="true" style="0"/>
    <col min="3" max="3" width="16" customWidth="true" style="0"/>
    <col min="4" max="4" width="30" customWidth="true" style="0"/>
    <col min="5" max="5" width="30" customWidth="true" style="0"/>
    <col min="6" max="6" width="14" customWidth="true" style="0"/>
  </cols>
  <sheetData>
    <row r="1" spans="1:6" customHeight="1" ht="32">
      <c r="A1" s="16" t="s">
        <v>4</v>
      </c>
      <c r="B1" s="16" t="s">
        <v>8</v>
      </c>
      <c r="C1" s="16" t="s">
        <v>9</v>
      </c>
      <c r="D1" s="16" t="s">
        <v>662</v>
      </c>
      <c r="E1" s="16" t="s">
        <v>663</v>
      </c>
      <c r="F1" s="16" t="s">
        <v>23</v>
      </c>
    </row>
    <row r="2" spans="1:6">
      <c r="A2" t="s">
        <v>73</v>
      </c>
      <c r="B2" t="s">
        <v>40</v>
      </c>
      <c r="C2" t="s">
        <v>45</v>
      </c>
      <c r="D2" t="s">
        <v>639</v>
      </c>
      <c r="E2" t="s">
        <v>77</v>
      </c>
      <c r="F2" s="17">
        <v>46264.0</v>
      </c>
    </row>
    <row r="3" spans="1:6">
      <c r="A3" t="s">
        <v>197</v>
      </c>
      <c r="B3" t="s">
        <v>109</v>
      </c>
      <c r="C3" t="s">
        <v>170</v>
      </c>
      <c r="D3" t="s">
        <v>299</v>
      </c>
      <c r="E3" t="s">
        <v>112</v>
      </c>
      <c r="F3" s="17">
        <v>46266.0</v>
      </c>
    </row>
    <row r="4" spans="1:6">
      <c r="A4" t="s">
        <v>224</v>
      </c>
      <c r="B4" t="s">
        <v>109</v>
      </c>
      <c r="C4" t="s">
        <v>225</v>
      </c>
      <c r="D4" t="s">
        <v>415</v>
      </c>
      <c r="E4" t="s">
        <v>70</v>
      </c>
      <c r="F4" s="17">
        <v>46270.0</v>
      </c>
    </row>
    <row r="5" spans="1:6">
      <c r="A5" t="s">
        <v>239</v>
      </c>
      <c r="B5" t="s">
        <v>109</v>
      </c>
      <c r="C5" t="s">
        <v>225</v>
      </c>
      <c r="D5" t="s">
        <v>299</v>
      </c>
      <c r="E5" t="s">
        <v>242</v>
      </c>
      <c r="F5" s="17">
        <v>46265.0</v>
      </c>
    </row>
    <row r="6" spans="1:6">
      <c r="A6" t="s">
        <v>254</v>
      </c>
      <c r="B6" t="s">
        <v>99</v>
      </c>
      <c r="C6" t="s">
        <v>255</v>
      </c>
      <c r="D6" t="s">
        <v>299</v>
      </c>
      <c r="E6" t="s">
        <v>70</v>
      </c>
      <c r="F6" s="17">
        <v>46268.0</v>
      </c>
    </row>
    <row r="7" spans="1:6">
      <c r="A7" t="s">
        <v>269</v>
      </c>
      <c r="B7" t="s">
        <v>109</v>
      </c>
      <c r="C7" t="s">
        <v>270</v>
      </c>
      <c r="D7" t="s">
        <v>299</v>
      </c>
      <c r="E7" t="s">
        <v>70</v>
      </c>
      <c r="F7" s="17">
        <v>46267.0</v>
      </c>
    </row>
    <row r="8" spans="1:6">
      <c r="A8" t="s">
        <v>318</v>
      </c>
      <c r="B8" t="s">
        <v>53</v>
      </c>
      <c r="C8" t="s">
        <v>319</v>
      </c>
      <c r="D8" t="s">
        <v>57</v>
      </c>
      <c r="E8" t="s">
        <v>70</v>
      </c>
      <c r="F8" s="17">
        <v>46272.0</v>
      </c>
    </row>
    <row r="9" spans="1:6">
      <c r="A9" t="s">
        <v>323</v>
      </c>
      <c r="B9" t="s">
        <v>109</v>
      </c>
      <c r="C9" t="s">
        <v>324</v>
      </c>
      <c r="D9" t="s">
        <v>70</v>
      </c>
      <c r="E9" t="s">
        <v>57</v>
      </c>
      <c r="F9" s="17">
        <v>46269.0</v>
      </c>
    </row>
    <row r="10" spans="1:6">
      <c r="A10" t="s">
        <v>329</v>
      </c>
      <c r="B10" t="s">
        <v>53</v>
      </c>
      <c r="C10" t="s">
        <v>330</v>
      </c>
      <c r="D10" t="s">
        <v>664</v>
      </c>
      <c r="E10" t="s">
        <v>242</v>
      </c>
      <c r="F10" s="17">
        <v>46269.0</v>
      </c>
    </row>
    <row r="11" spans="1:6">
      <c r="A11" t="s">
        <v>343</v>
      </c>
      <c r="B11" t="s">
        <v>109</v>
      </c>
      <c r="C11" t="s">
        <v>324</v>
      </c>
      <c r="D11" t="s">
        <v>57</v>
      </c>
      <c r="E11" t="s">
        <v>112</v>
      </c>
      <c r="F11" s="17">
        <v>46269.0</v>
      </c>
    </row>
    <row r="12" spans="1:6">
      <c r="A12" t="s">
        <v>356</v>
      </c>
      <c r="B12" t="s">
        <v>109</v>
      </c>
      <c r="C12" t="s">
        <v>357</v>
      </c>
      <c r="D12" t="s">
        <v>415</v>
      </c>
      <c r="E12" t="s">
        <v>112</v>
      </c>
      <c r="F12" s="17">
        <v>46268.0</v>
      </c>
    </row>
  </sheetData>
  <autoFilter ref="A1:F12"/>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tabColor rgb="FF1F7A6C"/>
    <outlinePr summaryBelow="1" summaryRight="1"/>
  </sheetPr>
  <dimension ref="A1:H67"/>
  <sheetViews>
    <sheetView tabSelected="0" workbookViewId="0" showGridLines="true" showRowColHeaders="1">
      <selection activeCell="A67" sqref="A67:H67"/>
    </sheetView>
  </sheetViews>
  <sheetFormatPr defaultRowHeight="14.4" outlineLevelRow="0" outlineLevelCol="0"/>
  <cols>
    <col min="1" max="1" width="14" customWidth="true" style="0"/>
    <col min="2" max="2" width="16" customWidth="true" style="0"/>
    <col min="3" max="3" width="18" customWidth="true" style="0"/>
    <col min="4" max="4" width="12" customWidth="true" style="0"/>
    <col min="5" max="5" width="16" customWidth="true" style="0"/>
    <col min="6" max="6" width="18" customWidth="true" style="0"/>
    <col min="7" max="7" width="18" customWidth="true" style="0"/>
    <col min="8" max="8" width="16" customWidth="true" style="0"/>
  </cols>
  <sheetData>
    <row r="1" spans="1:8" customHeight="1" ht="30">
      <c r="A1" s="18" t="s">
        <v>4</v>
      </c>
      <c r="B1" s="18" t="s">
        <v>8</v>
      </c>
      <c r="C1" s="18" t="s">
        <v>9</v>
      </c>
      <c r="D1" s="18" t="s">
        <v>665</v>
      </c>
      <c r="E1" s="18" t="s">
        <v>666</v>
      </c>
      <c r="F1" s="18" t="s">
        <v>667</v>
      </c>
      <c r="G1" s="18" t="s">
        <v>668</v>
      </c>
      <c r="H1" s="18" t="s">
        <v>669</v>
      </c>
    </row>
    <row r="2" spans="1:8">
      <c r="A2" t="s">
        <v>318</v>
      </c>
      <c r="B2" t="s">
        <v>53</v>
      </c>
      <c r="C2" t="s">
        <v>319</v>
      </c>
      <c r="D2" s="17">
        <v>46272.0</v>
      </c>
      <c r="E2">
        <v>2000</v>
      </c>
      <c r="F2">
        <v>386</v>
      </c>
      <c r="G2">
        <v>431</v>
      </c>
      <c r="H2">
        <v>45</v>
      </c>
    </row>
    <row r="3" spans="1:8">
      <c r="A3" t="s">
        <v>103</v>
      </c>
      <c r="B3" t="s">
        <v>53</v>
      </c>
      <c r="C3" t="s">
        <v>104</v>
      </c>
      <c r="D3" s="17">
        <v>46271.0</v>
      </c>
      <c r="E3">
        <v>2000</v>
      </c>
      <c r="F3">
        <v>379</v>
      </c>
      <c r="G3">
        <v>394</v>
      </c>
      <c r="H3">
        <v>15</v>
      </c>
    </row>
    <row r="4" spans="1:8">
      <c r="A4" t="s">
        <v>329</v>
      </c>
      <c r="B4" t="s">
        <v>53</v>
      </c>
      <c r="C4" t="s">
        <v>330</v>
      </c>
      <c r="D4" s="17">
        <v>46269.0</v>
      </c>
      <c r="E4">
        <v>2000</v>
      </c>
      <c r="F4">
        <v>295</v>
      </c>
      <c r="G4">
        <v>295</v>
      </c>
    </row>
    <row r="5" spans="1:8">
      <c r="A5" t="s">
        <v>176</v>
      </c>
      <c r="B5" t="s">
        <v>53</v>
      </c>
      <c r="C5" t="s">
        <v>177</v>
      </c>
      <c r="D5" s="17">
        <v>46270.0</v>
      </c>
      <c r="E5">
        <v>2000</v>
      </c>
      <c r="F5">
        <v>345</v>
      </c>
      <c r="G5">
        <v>345</v>
      </c>
      <c r="H5" t="s">
        <v>80</v>
      </c>
    </row>
    <row r="6" spans="1:8">
      <c r="A6" t="s">
        <v>66</v>
      </c>
      <c r="B6" t="s">
        <v>53</v>
      </c>
      <c r="C6" t="s">
        <v>67</v>
      </c>
      <c r="D6" s="17">
        <v>46272.0</v>
      </c>
      <c r="E6">
        <v>1000</v>
      </c>
      <c r="F6">
        <v>195</v>
      </c>
      <c r="G6">
        <v>245</v>
      </c>
      <c r="H6">
        <v>50</v>
      </c>
    </row>
    <row r="7" spans="1:8">
      <c r="A7" t="s">
        <v>187</v>
      </c>
      <c r="B7" t="s">
        <v>53</v>
      </c>
      <c r="C7" t="s">
        <v>67</v>
      </c>
      <c r="D7" s="17">
        <v>46271.0</v>
      </c>
      <c r="E7">
        <v>2000</v>
      </c>
      <c r="F7">
        <v>163</v>
      </c>
      <c r="G7">
        <v>163</v>
      </c>
    </row>
    <row r="8" spans="1:8">
      <c r="A8" t="s">
        <v>52</v>
      </c>
      <c r="B8" t="s">
        <v>53</v>
      </c>
      <c r="C8" t="s">
        <v>54</v>
      </c>
      <c r="D8" s="17">
        <v>46272.0</v>
      </c>
      <c r="E8">
        <v>2000</v>
      </c>
      <c r="F8">
        <v>386</v>
      </c>
      <c r="G8">
        <v>431</v>
      </c>
      <c r="H8">
        <v>45</v>
      </c>
    </row>
    <row r="9" spans="1:8">
      <c r="A9" t="s">
        <v>83</v>
      </c>
      <c r="B9" t="s">
        <v>53</v>
      </c>
      <c r="C9" t="s">
        <v>54</v>
      </c>
      <c r="D9" s="17">
        <v>46269.0</v>
      </c>
      <c r="E9">
        <v>2000</v>
      </c>
      <c r="F9">
        <v>250</v>
      </c>
      <c r="G9">
        <v>250</v>
      </c>
    </row>
    <row r="10" spans="1:8">
      <c r="A10" s="19"/>
      <c r="B10" s="19" t="s">
        <v>670</v>
      </c>
      <c r="C10" s="19"/>
      <c r="D10" s="19"/>
      <c r="E10" s="19"/>
      <c r="F10" s="19">
        <f>SUM(F2:F9)</f>
        <v>2399</v>
      </c>
      <c r="G10" s="19">
        <f>SUM(G2:G9)</f>
        <v>2554</v>
      </c>
      <c r="H10" s="19">
        <f>SUM(H2:H9)</f>
        <v>155</v>
      </c>
    </row>
    <row r="11" spans="1:8">
      <c r="A11" t="s">
        <v>471</v>
      </c>
      <c r="B11" t="s">
        <v>373</v>
      </c>
      <c r="C11" t="s">
        <v>395</v>
      </c>
      <c r="D11" s="17">
        <v>46268.0</v>
      </c>
      <c r="E11">
        <v>2000</v>
      </c>
      <c r="F11">
        <v>244</v>
      </c>
      <c r="G11">
        <v>270</v>
      </c>
      <c r="H11">
        <v>26</v>
      </c>
    </row>
    <row r="12" spans="1:8">
      <c r="A12" s="19"/>
      <c r="B12" s="19" t="s">
        <v>671</v>
      </c>
      <c r="C12" s="19"/>
      <c r="D12" s="19"/>
      <c r="E12" s="19"/>
      <c r="F12" s="19">
        <f>SUM(F11:F11)</f>
        <v>244</v>
      </c>
      <c r="G12" s="19">
        <f>SUM(G11:G11)</f>
        <v>270</v>
      </c>
      <c r="H12" s="19">
        <f>SUM(H11:H11)</f>
        <v>26</v>
      </c>
    </row>
    <row r="13" spans="1:8">
      <c r="A13" t="s">
        <v>259</v>
      </c>
      <c r="B13" t="s">
        <v>99</v>
      </c>
      <c r="C13" t="s">
        <v>255</v>
      </c>
      <c r="D13" s="17">
        <v>46267.0</v>
      </c>
      <c r="E13">
        <v>2000</v>
      </c>
      <c r="F13">
        <v>245</v>
      </c>
      <c r="G13">
        <v>225</v>
      </c>
      <c r="H13">
        <v>20</v>
      </c>
    </row>
    <row r="14" spans="1:8">
      <c r="A14" t="s">
        <v>254</v>
      </c>
      <c r="B14" t="s">
        <v>99</v>
      </c>
      <c r="C14" t="s">
        <v>255</v>
      </c>
      <c r="D14" s="17">
        <v>46268.0</v>
      </c>
      <c r="E14">
        <v>2000</v>
      </c>
      <c r="F14">
        <v>290</v>
      </c>
      <c r="G14">
        <v>312</v>
      </c>
      <c r="H14">
        <v>22</v>
      </c>
    </row>
    <row r="15" spans="1:8">
      <c r="A15" t="s">
        <v>219</v>
      </c>
      <c r="B15" t="s">
        <v>99</v>
      </c>
      <c r="C15" t="s">
        <v>220</v>
      </c>
      <c r="D15" s="17">
        <v>46267.0</v>
      </c>
      <c r="E15">
        <v>2000</v>
      </c>
      <c r="F15">
        <v>230</v>
      </c>
      <c r="G15">
        <v>230</v>
      </c>
      <c r="H15" t="s">
        <v>80</v>
      </c>
    </row>
    <row r="16" spans="1:8">
      <c r="A16" t="s">
        <v>296</v>
      </c>
      <c r="B16" t="s">
        <v>99</v>
      </c>
      <c r="C16" t="s">
        <v>297</v>
      </c>
      <c r="D16" s="17">
        <v>46268.0</v>
      </c>
      <c r="E16">
        <v>1000</v>
      </c>
      <c r="F16">
        <v>248</v>
      </c>
      <c r="G16">
        <v>248</v>
      </c>
    </row>
    <row r="17" spans="1:8">
      <c r="A17" t="s">
        <v>286</v>
      </c>
      <c r="B17" t="s">
        <v>99</v>
      </c>
      <c r="C17" t="s">
        <v>265</v>
      </c>
      <c r="D17" s="17">
        <v>46265.0</v>
      </c>
      <c r="E17">
        <v>2000</v>
      </c>
      <c r="F17">
        <v>372</v>
      </c>
      <c r="G17">
        <v>372</v>
      </c>
    </row>
    <row r="18" spans="1:8">
      <c r="A18" t="s">
        <v>291</v>
      </c>
      <c r="B18" t="s">
        <v>99</v>
      </c>
      <c r="C18" t="s">
        <v>265</v>
      </c>
      <c r="D18" s="17">
        <v>46267.0</v>
      </c>
      <c r="E18">
        <v>2000</v>
      </c>
      <c r="F18">
        <v>354</v>
      </c>
      <c r="G18">
        <v>354</v>
      </c>
    </row>
    <row r="19" spans="1:8">
      <c r="A19" t="s">
        <v>264</v>
      </c>
      <c r="B19" t="s">
        <v>99</v>
      </c>
      <c r="C19" t="s">
        <v>265</v>
      </c>
      <c r="D19" s="17">
        <v>46267.0</v>
      </c>
      <c r="E19">
        <v>2000</v>
      </c>
      <c r="F19">
        <v>282</v>
      </c>
      <c r="G19">
        <v>297</v>
      </c>
      <c r="H19">
        <v>12</v>
      </c>
    </row>
    <row r="20" spans="1:8">
      <c r="A20" t="s">
        <v>139</v>
      </c>
      <c r="B20" t="s">
        <v>99</v>
      </c>
      <c r="C20" t="s">
        <v>99</v>
      </c>
      <c r="D20" s="17">
        <v>46272.0</v>
      </c>
      <c r="E20">
        <v>2000</v>
      </c>
      <c r="F20">
        <v>315</v>
      </c>
      <c r="G20">
        <v>315</v>
      </c>
    </row>
    <row r="21" spans="1:8">
      <c r="A21" t="s">
        <v>114</v>
      </c>
      <c r="B21" t="s">
        <v>99</v>
      </c>
      <c r="C21" t="s">
        <v>116</v>
      </c>
      <c r="D21" s="17">
        <v>46272.0</v>
      </c>
      <c r="E21">
        <v>65</v>
      </c>
      <c r="F21">
        <v>63</v>
      </c>
      <c r="G21">
        <v>63</v>
      </c>
    </row>
    <row r="22" spans="1:8">
      <c r="A22" t="s">
        <v>130</v>
      </c>
      <c r="B22" t="s">
        <v>99</v>
      </c>
      <c r="C22" t="s">
        <v>116</v>
      </c>
      <c r="D22" s="17">
        <v>46268.0</v>
      </c>
      <c r="E22">
        <v>2000</v>
      </c>
      <c r="F22">
        <v>223</v>
      </c>
      <c r="G22">
        <v>223</v>
      </c>
    </row>
    <row r="23" spans="1:8">
      <c r="A23" t="s">
        <v>208</v>
      </c>
      <c r="B23" t="s">
        <v>99</v>
      </c>
      <c r="C23" t="s">
        <v>116</v>
      </c>
      <c r="D23" s="17">
        <v>46268.0</v>
      </c>
      <c r="E23">
        <v>2000</v>
      </c>
      <c r="F23">
        <v>394</v>
      </c>
      <c r="G23">
        <v>394</v>
      </c>
      <c r="H23" t="s">
        <v>80</v>
      </c>
    </row>
    <row r="24" spans="1:8">
      <c r="A24" t="s">
        <v>244</v>
      </c>
      <c r="B24" t="s">
        <v>99</v>
      </c>
      <c r="C24" t="s">
        <v>245</v>
      </c>
      <c r="D24" s="17">
        <v>46266.0</v>
      </c>
      <c r="E24">
        <v>2000</v>
      </c>
      <c r="G24">
        <v>327</v>
      </c>
    </row>
    <row r="25" spans="1:8">
      <c r="A25" s="19"/>
      <c r="B25" s="19" t="s">
        <v>672</v>
      </c>
      <c r="C25" s="19"/>
      <c r="D25" s="19"/>
      <c r="E25" s="19"/>
      <c r="F25" s="19">
        <f>SUM(F13:F24)</f>
        <v>3016</v>
      </c>
      <c r="G25" s="19">
        <f>SUM(G13:G24)</f>
        <v>3360</v>
      </c>
      <c r="H25" s="19">
        <f>SUM(H13:H24)</f>
        <v>54</v>
      </c>
    </row>
    <row r="26" spans="1:8">
      <c r="A26" t="s">
        <v>464</v>
      </c>
      <c r="B26" t="s">
        <v>447</v>
      </c>
      <c r="C26" t="s">
        <v>448</v>
      </c>
      <c r="D26" s="17">
        <v>46267.0</v>
      </c>
      <c r="E26">
        <v>1000</v>
      </c>
      <c r="F26">
        <v>251</v>
      </c>
      <c r="G26">
        <v>295</v>
      </c>
      <c r="H26">
        <v>44</v>
      </c>
    </row>
    <row r="27" spans="1:8">
      <c r="A27" t="s">
        <v>446</v>
      </c>
      <c r="B27" t="s">
        <v>447</v>
      </c>
      <c r="C27" t="s">
        <v>448</v>
      </c>
      <c r="D27" s="17">
        <v>46267.0</v>
      </c>
      <c r="E27">
        <v>2000</v>
      </c>
      <c r="F27">
        <v>293</v>
      </c>
      <c r="G27">
        <v>327</v>
      </c>
      <c r="H27">
        <v>34</v>
      </c>
    </row>
    <row r="28" spans="1:8">
      <c r="A28" s="19"/>
      <c r="B28" s="19" t="s">
        <v>673</v>
      </c>
      <c r="C28" s="19"/>
      <c r="D28" s="19"/>
      <c r="E28" s="19"/>
      <c r="F28" s="19">
        <f>SUM(F26:F27)</f>
        <v>544</v>
      </c>
      <c r="G28" s="19">
        <f>SUM(G26:G27)</f>
        <v>622</v>
      </c>
      <c r="H28" s="19">
        <f>SUM(H26:H27)</f>
        <v>78</v>
      </c>
    </row>
    <row r="29" spans="1:8">
      <c r="A29" t="s">
        <v>418</v>
      </c>
      <c r="B29" t="s">
        <v>362</v>
      </c>
      <c r="C29" t="s">
        <v>419</v>
      </c>
      <c r="D29" s="17">
        <v>46266.0</v>
      </c>
      <c r="E29">
        <v>2000</v>
      </c>
      <c r="F29">
        <v>263</v>
      </c>
      <c r="G29">
        <v>285</v>
      </c>
      <c r="H29">
        <v>22</v>
      </c>
    </row>
    <row r="30" spans="1:8">
      <c r="A30" t="s">
        <v>367</v>
      </c>
      <c r="B30" t="s">
        <v>362</v>
      </c>
      <c r="C30" t="s">
        <v>368</v>
      </c>
      <c r="D30" s="17">
        <v>46251.0</v>
      </c>
      <c r="E30">
        <v>2000</v>
      </c>
      <c r="F30">
        <v>179</v>
      </c>
      <c r="G30">
        <v>253</v>
      </c>
      <c r="H30">
        <v>74</v>
      </c>
    </row>
    <row r="31" spans="1:8">
      <c r="A31" t="s">
        <v>383</v>
      </c>
      <c r="B31" t="s">
        <v>362</v>
      </c>
      <c r="C31" t="s">
        <v>368</v>
      </c>
      <c r="D31" s="17">
        <v>46266.0</v>
      </c>
      <c r="E31">
        <v>2000</v>
      </c>
      <c r="F31">
        <v>183</v>
      </c>
      <c r="G31">
        <v>183</v>
      </c>
    </row>
    <row r="32" spans="1:8">
      <c r="A32" t="s">
        <v>402</v>
      </c>
      <c r="B32" t="s">
        <v>362</v>
      </c>
      <c r="C32" t="s">
        <v>368</v>
      </c>
      <c r="D32" s="17">
        <v>46266.0</v>
      </c>
      <c r="F32">
        <v>253</v>
      </c>
      <c r="G32">
        <v>253</v>
      </c>
    </row>
    <row r="33" spans="1:8">
      <c r="A33" t="s">
        <v>406</v>
      </c>
      <c r="B33" t="s">
        <v>362</v>
      </c>
      <c r="C33" t="s">
        <v>368</v>
      </c>
      <c r="D33" s="17">
        <v>46266.0</v>
      </c>
      <c r="F33">
        <v>338</v>
      </c>
      <c r="G33">
        <v>380</v>
      </c>
      <c r="H33">
        <v>42</v>
      </c>
    </row>
    <row r="34" spans="1:8">
      <c r="A34" t="s">
        <v>443</v>
      </c>
      <c r="B34" t="s">
        <v>362</v>
      </c>
      <c r="C34" t="s">
        <v>368</v>
      </c>
      <c r="D34" s="17">
        <v>46265.0</v>
      </c>
      <c r="E34">
        <v>2000</v>
      </c>
      <c r="F34">
        <v>419</v>
      </c>
      <c r="G34">
        <v>419</v>
      </c>
    </row>
    <row r="35" spans="1:8">
      <c r="A35" t="s">
        <v>475</v>
      </c>
      <c r="B35" t="s">
        <v>362</v>
      </c>
      <c r="C35" t="s">
        <v>368</v>
      </c>
      <c r="D35" s="17">
        <v>46268.0</v>
      </c>
      <c r="E35">
        <v>200</v>
      </c>
      <c r="F35">
        <v>365</v>
      </c>
      <c r="G35">
        <v>379</v>
      </c>
      <c r="H35">
        <v>14</v>
      </c>
    </row>
    <row r="36" spans="1:8">
      <c r="A36" t="s">
        <v>479</v>
      </c>
      <c r="B36" t="s">
        <v>362</v>
      </c>
      <c r="C36" t="s">
        <v>368</v>
      </c>
      <c r="D36" s="17">
        <v>46268.0</v>
      </c>
      <c r="E36">
        <v>120</v>
      </c>
      <c r="F36">
        <v>77</v>
      </c>
      <c r="G36">
        <v>77</v>
      </c>
    </row>
    <row r="37" spans="1:8">
      <c r="A37" t="s">
        <v>482</v>
      </c>
      <c r="B37" t="s">
        <v>362</v>
      </c>
      <c r="C37" t="s">
        <v>368</v>
      </c>
      <c r="D37" s="17">
        <v>46268.0</v>
      </c>
      <c r="E37">
        <v>1000</v>
      </c>
      <c r="F37">
        <v>107.59999999999999</v>
      </c>
      <c r="G37">
        <v>107.59999999999999</v>
      </c>
    </row>
    <row r="38" spans="1:8">
      <c r="A38" t="s">
        <v>378</v>
      </c>
      <c r="B38" t="s">
        <v>362</v>
      </c>
      <c r="C38" t="s">
        <v>379</v>
      </c>
      <c r="D38" s="17">
        <v>46267.0</v>
      </c>
      <c r="E38">
        <v>2000</v>
      </c>
      <c r="F38">
        <v>296.10000000000002</v>
      </c>
      <c r="G38">
        <v>328</v>
      </c>
      <c r="H38">
        <v>31.9</v>
      </c>
    </row>
    <row r="39" spans="1:8">
      <c r="A39" t="s">
        <v>413</v>
      </c>
      <c r="B39" t="s">
        <v>362</v>
      </c>
      <c r="C39" t="s">
        <v>391</v>
      </c>
      <c r="D39" s="17">
        <v>46266.0</v>
      </c>
      <c r="E39">
        <v>1000</v>
      </c>
      <c r="F39">
        <v>206.19999999999999</v>
      </c>
      <c r="G39">
        <v>236</v>
      </c>
      <c r="H39">
        <v>29.8</v>
      </c>
    </row>
    <row r="40" spans="1:8">
      <c r="A40" t="s">
        <v>424</v>
      </c>
      <c r="B40" t="s">
        <v>362</v>
      </c>
      <c r="C40" t="s">
        <v>391</v>
      </c>
      <c r="D40" s="17">
        <v>46266.0</v>
      </c>
      <c r="E40">
        <v>2000</v>
      </c>
      <c r="F40">
        <v>261</v>
      </c>
      <c r="G40">
        <v>305</v>
      </c>
      <c r="H40">
        <v>44</v>
      </c>
    </row>
    <row r="41" spans="1:8">
      <c r="A41" t="s">
        <v>458</v>
      </c>
      <c r="B41" t="s">
        <v>362</v>
      </c>
      <c r="C41" t="s">
        <v>391</v>
      </c>
      <c r="D41" s="17">
        <v>46266.0</v>
      </c>
      <c r="E41">
        <v>2000</v>
      </c>
      <c r="F41">
        <v>285.60000000000002</v>
      </c>
      <c r="G41">
        <v>290</v>
      </c>
      <c r="H41">
        <v>4.4</v>
      </c>
    </row>
    <row r="42" spans="1:8">
      <c r="A42" s="19"/>
      <c r="B42" s="19" t="s">
        <v>674</v>
      </c>
      <c r="C42" s="19"/>
      <c r="D42" s="19"/>
      <c r="E42" s="19"/>
      <c r="F42" s="19">
        <f>SUM(F29:F41)</f>
        <v>3233.49999999999955</v>
      </c>
      <c r="G42" s="19">
        <f>SUM(G29:G41)</f>
        <v>3495.59999999999991</v>
      </c>
      <c r="H42" s="19">
        <f>SUM(H29:H41)</f>
        <v>262.10000000000002</v>
      </c>
    </row>
    <row r="43" spans="1:8">
      <c r="A43" t="s">
        <v>108</v>
      </c>
      <c r="B43" t="s">
        <v>109</v>
      </c>
      <c r="C43" t="s">
        <v>110</v>
      </c>
      <c r="D43" s="17">
        <v>46269.0</v>
      </c>
      <c r="E43">
        <v>2000</v>
      </c>
      <c r="F43">
        <v>212</v>
      </c>
      <c r="G43">
        <v>212</v>
      </c>
    </row>
    <row r="44" spans="1:8">
      <c r="A44" t="s">
        <v>144</v>
      </c>
      <c r="B44" t="s">
        <v>109</v>
      </c>
      <c r="C44" t="s">
        <v>110</v>
      </c>
      <c r="D44" s="17">
        <v>46265.0</v>
      </c>
      <c r="E44">
        <v>2000</v>
      </c>
      <c r="F44">
        <v>134</v>
      </c>
      <c r="G44">
        <v>149</v>
      </c>
      <c r="H44">
        <v>15</v>
      </c>
    </row>
    <row r="45" spans="1:8">
      <c r="A45" t="s">
        <v>338</v>
      </c>
      <c r="B45" t="s">
        <v>109</v>
      </c>
      <c r="C45" t="s">
        <v>339</v>
      </c>
      <c r="D45" s="17">
        <v>46267.0</v>
      </c>
      <c r="E45">
        <v>800</v>
      </c>
      <c r="F45">
        <v>245</v>
      </c>
      <c r="G45">
        <v>245</v>
      </c>
    </row>
    <row r="46" spans="1:8">
      <c r="A46" t="s">
        <v>351</v>
      </c>
      <c r="B46" t="s">
        <v>109</v>
      </c>
      <c r="C46" t="s">
        <v>352</v>
      </c>
      <c r="D46" s="17">
        <v>46268.0</v>
      </c>
      <c r="E46">
        <v>1000</v>
      </c>
      <c r="F46">
        <v>110</v>
      </c>
      <c r="G46">
        <v>144</v>
      </c>
      <c r="H46">
        <v>34</v>
      </c>
    </row>
    <row r="47" spans="1:8">
      <c r="A47" t="s">
        <v>282</v>
      </c>
      <c r="B47" t="s">
        <v>109</v>
      </c>
      <c r="C47" t="s">
        <v>270</v>
      </c>
      <c r="D47" s="17">
        <v>46267.0</v>
      </c>
      <c r="E47">
        <v>850</v>
      </c>
      <c r="F47">
        <v>163</v>
      </c>
      <c r="G47">
        <v>179</v>
      </c>
      <c r="H47">
        <v>16</v>
      </c>
    </row>
    <row r="48" spans="1:8">
      <c r="A48" t="s">
        <v>277</v>
      </c>
      <c r="B48" t="s">
        <v>109</v>
      </c>
      <c r="C48" t="s">
        <v>270</v>
      </c>
      <c r="D48" s="17">
        <v>46267.0</v>
      </c>
      <c r="E48">
        <v>2000</v>
      </c>
      <c r="F48">
        <v>352</v>
      </c>
      <c r="G48">
        <v>352</v>
      </c>
    </row>
    <row r="49" spans="1:8">
      <c r="A49" t="s">
        <v>310</v>
      </c>
      <c r="B49" t="s">
        <v>109</v>
      </c>
      <c r="C49" t="s">
        <v>270</v>
      </c>
      <c r="D49" s="17">
        <v>46267.0</v>
      </c>
      <c r="E49">
        <v>2000</v>
      </c>
      <c r="F49">
        <v>171</v>
      </c>
      <c r="G49">
        <v>297</v>
      </c>
      <c r="H49">
        <v>171</v>
      </c>
    </row>
    <row r="50" spans="1:8">
      <c r="A50" t="s">
        <v>269</v>
      </c>
      <c r="B50" t="s">
        <v>109</v>
      </c>
      <c r="C50" t="s">
        <v>270</v>
      </c>
      <c r="D50" s="17">
        <v>46267.0</v>
      </c>
      <c r="E50">
        <v>850</v>
      </c>
      <c r="F50">
        <v>66</v>
      </c>
      <c r="G50">
        <v>122</v>
      </c>
      <c r="H50">
        <v>56</v>
      </c>
    </row>
    <row r="51" spans="1:8">
      <c r="A51" t="s">
        <v>203</v>
      </c>
      <c r="B51" t="s">
        <v>109</v>
      </c>
      <c r="C51" t="s">
        <v>170</v>
      </c>
      <c r="D51" s="17">
        <v>46266.0</v>
      </c>
      <c r="E51">
        <v>2000</v>
      </c>
      <c r="F51">
        <v>178</v>
      </c>
      <c r="G51">
        <v>297</v>
      </c>
      <c r="H51">
        <v>119</v>
      </c>
    </row>
    <row r="52" spans="1:8">
      <c r="A52" t="s">
        <v>169</v>
      </c>
      <c r="B52" t="s">
        <v>109</v>
      </c>
      <c r="C52" t="s">
        <v>170</v>
      </c>
      <c r="D52" s="17">
        <v>46266.0</v>
      </c>
      <c r="E52">
        <v>2000</v>
      </c>
      <c r="F52">
        <v>55</v>
      </c>
      <c r="G52">
        <v>114</v>
      </c>
      <c r="H52">
        <v>59</v>
      </c>
    </row>
    <row r="53" spans="1:8">
      <c r="A53" t="s">
        <v>197</v>
      </c>
      <c r="B53" t="s">
        <v>109</v>
      </c>
      <c r="C53" t="s">
        <v>170</v>
      </c>
      <c r="D53" s="17">
        <v>46266.0</v>
      </c>
      <c r="E53">
        <v>2000</v>
      </c>
      <c r="F53">
        <v>104</v>
      </c>
      <c r="G53">
        <v>104</v>
      </c>
    </row>
    <row r="54" spans="1:8">
      <c r="A54" t="s">
        <v>233</v>
      </c>
      <c r="B54" t="s">
        <v>109</v>
      </c>
      <c r="C54" t="s">
        <v>234</v>
      </c>
      <c r="D54" s="17">
        <v>46265.0</v>
      </c>
      <c r="E54">
        <v>2000</v>
      </c>
      <c r="F54">
        <v>149</v>
      </c>
      <c r="G54">
        <v>186</v>
      </c>
      <c r="H54">
        <v>37</v>
      </c>
    </row>
    <row r="55" spans="1:8">
      <c r="A55" t="s">
        <v>347</v>
      </c>
      <c r="B55" t="s">
        <v>109</v>
      </c>
      <c r="C55" t="s">
        <v>234</v>
      </c>
      <c r="D55" s="17">
        <v>46270.0</v>
      </c>
      <c r="E55">
        <v>2000</v>
      </c>
      <c r="F55">
        <v>189</v>
      </c>
      <c r="G55">
        <v>256</v>
      </c>
      <c r="H55">
        <v>67</v>
      </c>
    </row>
    <row r="56" spans="1:8">
      <c r="A56" t="s">
        <v>356</v>
      </c>
      <c r="B56" t="s">
        <v>109</v>
      </c>
      <c r="C56" t="s">
        <v>357</v>
      </c>
      <c r="D56" s="17">
        <v>46268.0</v>
      </c>
      <c r="E56">
        <v>2000</v>
      </c>
      <c r="F56">
        <v>118</v>
      </c>
      <c r="G56">
        <v>157</v>
      </c>
      <c r="H56">
        <v>39</v>
      </c>
    </row>
    <row r="57" spans="1:8">
      <c r="A57" t="s">
        <v>224</v>
      </c>
      <c r="B57" t="s">
        <v>109</v>
      </c>
      <c r="C57" t="s">
        <v>225</v>
      </c>
      <c r="D57" s="17">
        <v>46270.0</v>
      </c>
      <c r="E57">
        <v>2000</v>
      </c>
      <c r="F57">
        <v>241</v>
      </c>
      <c r="G57">
        <v>241</v>
      </c>
    </row>
    <row r="58" spans="1:8">
      <c r="A58" t="s">
        <v>250</v>
      </c>
      <c r="B58" t="s">
        <v>109</v>
      </c>
      <c r="C58" t="s">
        <v>225</v>
      </c>
      <c r="D58" s="17">
        <v>46267.0</v>
      </c>
      <c r="E58">
        <v>2000</v>
      </c>
      <c r="F58">
        <v>104</v>
      </c>
      <c r="G58">
        <v>104</v>
      </c>
    </row>
    <row r="59" spans="1:8">
      <c r="A59" t="s">
        <v>239</v>
      </c>
      <c r="B59" t="s">
        <v>109</v>
      </c>
      <c r="C59" t="s">
        <v>225</v>
      </c>
      <c r="D59" s="17">
        <v>46265.0</v>
      </c>
      <c r="E59">
        <v>2000</v>
      </c>
      <c r="F59">
        <v>282</v>
      </c>
      <c r="G59">
        <v>297</v>
      </c>
      <c r="H59">
        <v>15</v>
      </c>
    </row>
    <row r="60" spans="1:8">
      <c r="A60" t="s">
        <v>323</v>
      </c>
      <c r="B60" t="s">
        <v>109</v>
      </c>
      <c r="C60" t="s">
        <v>324</v>
      </c>
      <c r="D60" s="17">
        <v>46269.0</v>
      </c>
      <c r="E60">
        <v>2000</v>
      </c>
      <c r="F60">
        <v>124</v>
      </c>
      <c r="G60">
        <v>124</v>
      </c>
    </row>
    <row r="61" spans="1:8">
      <c r="A61" t="s">
        <v>333</v>
      </c>
      <c r="B61" t="s">
        <v>109</v>
      </c>
      <c r="C61" t="s">
        <v>324</v>
      </c>
      <c r="D61" s="17">
        <v>46271.0</v>
      </c>
      <c r="E61">
        <v>2000</v>
      </c>
      <c r="F61">
        <v>277</v>
      </c>
      <c r="G61">
        <v>369</v>
      </c>
      <c r="H61">
        <v>90</v>
      </c>
    </row>
    <row r="62" spans="1:8">
      <c r="A62" t="s">
        <v>343</v>
      </c>
      <c r="B62" t="s">
        <v>109</v>
      </c>
      <c r="C62" t="s">
        <v>324</v>
      </c>
      <c r="D62" s="17">
        <v>46269.0</v>
      </c>
      <c r="E62">
        <v>2000</v>
      </c>
      <c r="F62">
        <v>197</v>
      </c>
      <c r="G62">
        <v>197</v>
      </c>
    </row>
    <row r="63" spans="1:8">
      <c r="A63" s="19"/>
      <c r="B63" s="19" t="s">
        <v>675</v>
      </c>
      <c r="C63" s="19"/>
      <c r="D63" s="19"/>
      <c r="E63" s="19"/>
      <c r="F63" s="19">
        <f>SUM(F43:F62)</f>
        <v>3471</v>
      </c>
      <c r="G63" s="19">
        <f>SUM(G43:G62)</f>
        <v>4146</v>
      </c>
      <c r="H63" s="19">
        <f>SUM(H43:H62)</f>
        <v>718</v>
      </c>
    </row>
    <row r="64" spans="1:8">
      <c r="A64" t="s">
        <v>73</v>
      </c>
      <c r="B64" t="s">
        <v>40</v>
      </c>
      <c r="C64" t="s">
        <v>45</v>
      </c>
      <c r="D64" s="17">
        <v>46264.0</v>
      </c>
      <c r="E64">
        <v>2000</v>
      </c>
      <c r="F64">
        <v>14</v>
      </c>
      <c r="G64">
        <v>14</v>
      </c>
      <c r="H64" t="s">
        <v>80</v>
      </c>
    </row>
    <row r="65" spans="1:8">
      <c r="A65" t="s">
        <v>91</v>
      </c>
      <c r="B65" t="s">
        <v>40</v>
      </c>
      <c r="C65" t="s">
        <v>45</v>
      </c>
      <c r="D65" s="17">
        <v>46264.0</v>
      </c>
      <c r="E65">
        <v>2000</v>
      </c>
      <c r="F65">
        <v>223</v>
      </c>
      <c r="G65">
        <v>223</v>
      </c>
      <c r="H65" t="s">
        <v>80</v>
      </c>
    </row>
    <row r="66" spans="1:8">
      <c r="A66" s="19"/>
      <c r="B66" s="19" t="s">
        <v>676</v>
      </c>
      <c r="C66" s="19"/>
      <c r="D66" s="19"/>
      <c r="E66" s="19"/>
      <c r="F66" s="19">
        <f>SUM(F64:F65)</f>
        <v>237</v>
      </c>
      <c r="G66" s="19">
        <f>SUM(G64:G65)</f>
        <v>237</v>
      </c>
      <c r="H66" s="19">
        <f>SUM(H64:H65)</f>
        <v>0</v>
      </c>
    </row>
    <row r="67" spans="1:8">
      <c r="A67" s="20"/>
      <c r="B67" s="20" t="s">
        <v>677</v>
      </c>
      <c r="C67" s="20"/>
      <c r="D67" s="20"/>
      <c r="E67" s="20"/>
      <c r="F67" s="20">
        <v>13144.5</v>
      </c>
      <c r="G67" s="20">
        <v>14684.60000000000036</v>
      </c>
      <c r="H67" s="20">
        <v>1293.099999999999909</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5F8B"/>
    <outlinePr summaryBelow="1" summaryRight="1"/>
  </sheetPr>
  <dimension ref="A1:AM101"/>
  <sheetViews>
    <sheetView tabSelected="0" workbookViewId="0" showGridLines="true" showRowColHeaders="1">
      <pane xSplit="5" ySplit="1" activePane="bottomRight" state="frozen" topLeftCell="F2"/>
      <selection pane="bottomRight" activeCell="A1" sqref="A1:AM101"/>
    </sheetView>
  </sheetViews>
  <sheetFormatPr defaultRowHeight="14.4" outlineLevelRow="0" outlineLevelCol="0"/>
  <cols>
    <col min="1" max="1" width="14" customWidth="true" style="0"/>
    <col min="2" max="2" width="14" customWidth="true" style="0"/>
    <col min="3" max="3" width="18" customWidth="true" style="0"/>
    <col min="4" max="4" width="20" customWidth="true" style="0"/>
    <col min="5" max="5" width="8" customWidth="true" style="0"/>
    <col min="6" max="6" width="6" customWidth="true" style="0"/>
    <col min="7" max="7" width="6" customWidth="true" style="0"/>
    <col min="8" max="8" width="6" customWidth="true" style="0"/>
    <col min="9" max="9" width="6" customWidth="true" style="0"/>
    <col min="10" max="10" width="6" customWidth="true" style="0"/>
    <col min="11" max="11" width="6" customWidth="true" style="0"/>
    <col min="12" max="12" width="6" customWidth="true" style="0"/>
    <col min="13" max="13" width="6" customWidth="true" style="0"/>
    <col min="14" max="14" width="6" customWidth="true" style="0"/>
    <col min="15" max="15" width="6" customWidth="true" style="0"/>
    <col min="16" max="16" width="6" customWidth="true" style="0"/>
    <col min="17" max="17" width="6" customWidth="true" style="0"/>
    <col min="18" max="18" width="6" customWidth="true" style="0"/>
    <col min="19" max="19" width="6" customWidth="true" style="0"/>
    <col min="20" max="20" width="6" customWidth="true" style="0"/>
    <col min="21" max="21" width="6" customWidth="true" style="0"/>
    <col min="22" max="22" width="6" customWidth="true" style="0"/>
    <col min="23" max="23" width="6" customWidth="true" style="0"/>
    <col min="24" max="24" width="6" customWidth="true" style="0"/>
    <col min="25" max="25" width="6" customWidth="true" style="0"/>
    <col min="26" max="26" width="6" customWidth="true" style="0"/>
    <col min="27" max="27" width="6" customWidth="true" style="0"/>
    <col min="28" max="28" width="6" customWidth="true" style="0"/>
    <col min="29" max="29" width="6" customWidth="true" style="0"/>
    <col min="30" max="30" width="6" customWidth="true" style="0"/>
    <col min="31" max="31" width="6" customWidth="true" style="0"/>
    <col min="32" max="32" width="6" customWidth="true" style="0"/>
    <col min="33" max="33" width="6" customWidth="true" style="0"/>
    <col min="34" max="34" width="6" customWidth="true" style="0"/>
    <col min="35" max="35" width="6" customWidth="true" style="0"/>
    <col min="36" max="36" width="6" customWidth="true" style="0"/>
    <col min="37" max="37" width="6" customWidth="true" style="0"/>
    <col min="38" max="38" width="6" customWidth="true" style="0"/>
    <col min="39" max="39" width="6" customWidth="true" style="0"/>
  </cols>
  <sheetData>
    <row r="1" spans="1:39" customHeight="1" ht="20">
      <c r="A1" s="21" t="s">
        <v>4</v>
      </c>
      <c r="B1" s="21" t="s">
        <v>8</v>
      </c>
      <c r="C1" s="21" t="s">
        <v>9</v>
      </c>
      <c r="D1" s="21" t="s">
        <v>678</v>
      </c>
      <c r="E1" s="21" t="s">
        <v>679</v>
      </c>
      <c r="F1" s="22">
        <v>46251.0</v>
      </c>
      <c r="G1" s="22">
        <v>46252.0</v>
      </c>
      <c r="H1" s="22">
        <v>46253.0</v>
      </c>
      <c r="I1" s="22">
        <v>46254.0</v>
      </c>
      <c r="J1" s="22">
        <v>46255.0</v>
      </c>
      <c r="K1" s="22">
        <v>46256.0</v>
      </c>
      <c r="L1" s="22">
        <v>46257.0</v>
      </c>
      <c r="M1" s="22">
        <v>46258.0</v>
      </c>
      <c r="N1" s="22">
        <v>46259.0</v>
      </c>
      <c r="O1" s="22">
        <v>46260.0</v>
      </c>
      <c r="P1" s="22">
        <v>46261.0</v>
      </c>
      <c r="Q1" s="22">
        <v>46262.0</v>
      </c>
      <c r="R1" s="22">
        <v>46263.0</v>
      </c>
      <c r="S1" s="22">
        <v>46264.0</v>
      </c>
      <c r="T1" s="22">
        <v>46265.0</v>
      </c>
      <c r="U1" s="22">
        <v>46266.0</v>
      </c>
      <c r="V1" s="22">
        <v>46267.0</v>
      </c>
      <c r="W1" s="22">
        <v>46268.0</v>
      </c>
      <c r="X1" s="22">
        <v>46269.0</v>
      </c>
      <c r="Y1" s="22">
        <v>46270.0</v>
      </c>
      <c r="Z1" s="22">
        <v>46271.0</v>
      </c>
      <c r="AA1" s="22">
        <v>46272.0</v>
      </c>
      <c r="AB1" s="22">
        <v>46273.0</v>
      </c>
      <c r="AC1" s="22">
        <v>46274.0</v>
      </c>
      <c r="AD1" s="22">
        <v>46275.0</v>
      </c>
      <c r="AE1" s="22">
        <v>46276.0</v>
      </c>
      <c r="AF1" s="22">
        <v>46277.0</v>
      </c>
      <c r="AG1" s="22">
        <v>46278.0</v>
      </c>
      <c r="AH1" s="22">
        <v>46279.0</v>
      </c>
      <c r="AI1" s="22">
        <v>46280.0</v>
      </c>
      <c r="AJ1" s="22">
        <v>46281.0</v>
      </c>
      <c r="AK1" s="22">
        <v>46282.0</v>
      </c>
      <c r="AL1" s="22">
        <v>46283.0</v>
      </c>
      <c r="AM1" s="22">
        <v>46284.0</v>
      </c>
    </row>
    <row r="2" spans="1:39">
      <c r="A2" s="3" t="s">
        <v>318</v>
      </c>
      <c r="B2" s="3" t="s">
        <v>53</v>
      </c>
      <c r="C2" s="3" t="s">
        <v>319</v>
      </c>
      <c r="D2" s="3" t="s">
        <v>680</v>
      </c>
      <c r="E2" s="3" t="s">
        <v>681</v>
      </c>
      <c r="F2" s="23"/>
      <c r="G2" s="23"/>
      <c r="H2" s="23"/>
      <c r="I2" s="23"/>
      <c r="J2" s="23"/>
      <c r="K2" s="23"/>
      <c r="L2" s="23"/>
      <c r="M2" s="23"/>
      <c r="N2" s="23"/>
      <c r="O2" s="23"/>
      <c r="P2" s="23"/>
      <c r="Q2" s="23"/>
      <c r="R2" s="23"/>
      <c r="S2" s="23"/>
      <c r="T2" s="23"/>
      <c r="U2" s="23"/>
      <c r="V2" s="23"/>
      <c r="W2" s="23"/>
      <c r="X2" s="23"/>
      <c r="Y2" s="23"/>
      <c r="Z2" s="23"/>
      <c r="AA2" s="24" t="s">
        <v>682</v>
      </c>
      <c r="AB2" s="23"/>
      <c r="AC2" s="23"/>
      <c r="AD2" s="23"/>
      <c r="AE2" s="23"/>
      <c r="AF2" s="23"/>
      <c r="AG2" s="23"/>
      <c r="AH2" s="23"/>
      <c r="AI2" s="23"/>
      <c r="AJ2" s="23"/>
      <c r="AK2" s="23"/>
      <c r="AL2" s="23"/>
      <c r="AM2" s="23"/>
    </row>
    <row r="3" spans="1:39">
      <c r="A3" s="2" t="s">
        <v>103</v>
      </c>
      <c r="B3" s="2" t="s">
        <v>53</v>
      </c>
      <c r="C3" s="2" t="s">
        <v>104</v>
      </c>
      <c r="D3" s="2" t="s">
        <v>680</v>
      </c>
      <c r="E3" s="2" t="s">
        <v>681</v>
      </c>
      <c r="F3" s="23"/>
      <c r="G3" s="23"/>
      <c r="H3" s="23"/>
      <c r="I3" s="23"/>
      <c r="J3" s="23"/>
      <c r="K3" s="23"/>
      <c r="L3" s="23"/>
      <c r="M3" s="23"/>
      <c r="N3" s="23"/>
      <c r="O3" s="23"/>
      <c r="P3" s="23"/>
      <c r="Q3" s="23"/>
      <c r="R3" s="23"/>
      <c r="S3" s="23"/>
      <c r="T3" s="23"/>
      <c r="U3" s="23"/>
      <c r="V3" s="23"/>
      <c r="W3" s="23"/>
      <c r="X3" s="23"/>
      <c r="Y3" s="23"/>
      <c r="Z3" s="24" t="s">
        <v>682</v>
      </c>
      <c r="AA3" s="23"/>
      <c r="AB3" s="23"/>
      <c r="AC3" s="23"/>
      <c r="AD3" s="23"/>
      <c r="AE3" s="23"/>
      <c r="AF3" s="23"/>
      <c r="AG3" s="23"/>
      <c r="AH3" s="23"/>
      <c r="AI3" s="23"/>
      <c r="AJ3" s="23"/>
      <c r="AK3" s="23"/>
      <c r="AL3" s="23"/>
      <c r="AM3" s="23"/>
    </row>
    <row r="4" spans="1:39">
      <c r="A4" s="3" t="s">
        <v>329</v>
      </c>
      <c r="B4" s="3" t="s">
        <v>53</v>
      </c>
      <c r="C4" s="3" t="s">
        <v>330</v>
      </c>
      <c r="D4" s="3" t="s">
        <v>680</v>
      </c>
      <c r="E4" s="3" t="s">
        <v>681</v>
      </c>
      <c r="F4" s="23"/>
      <c r="G4" s="23"/>
      <c r="H4" s="23"/>
      <c r="I4" s="23"/>
      <c r="J4" s="23"/>
      <c r="K4" s="23"/>
      <c r="L4" s="23"/>
      <c r="M4" s="23"/>
      <c r="N4" s="23"/>
      <c r="O4" s="23"/>
      <c r="P4" s="23"/>
      <c r="Q4" s="23"/>
      <c r="R4" s="23"/>
      <c r="S4" s="23"/>
      <c r="T4" s="23"/>
      <c r="U4" s="23"/>
      <c r="V4" s="23"/>
      <c r="W4" s="23"/>
      <c r="X4" s="24" t="s">
        <v>682</v>
      </c>
      <c r="Y4" s="23"/>
      <c r="Z4" s="23"/>
      <c r="AA4" s="23"/>
      <c r="AB4" s="23"/>
      <c r="AC4" s="23"/>
      <c r="AD4" s="23"/>
      <c r="AE4" s="23"/>
      <c r="AF4" s="23"/>
      <c r="AG4" s="23"/>
      <c r="AH4" s="23"/>
      <c r="AI4" s="23"/>
      <c r="AJ4" s="23"/>
      <c r="AK4" s="23"/>
      <c r="AL4" s="23"/>
      <c r="AM4" s="23"/>
    </row>
    <row r="5" spans="1:39">
      <c r="A5" s="2" t="s">
        <v>176</v>
      </c>
      <c r="B5" s="2" t="s">
        <v>53</v>
      </c>
      <c r="C5" s="2" t="s">
        <v>177</v>
      </c>
      <c r="D5" s="2" t="s">
        <v>680</v>
      </c>
      <c r="E5" s="2" t="s">
        <v>681</v>
      </c>
      <c r="F5" s="23"/>
      <c r="G5" s="23"/>
      <c r="H5" s="23"/>
      <c r="I5" s="23"/>
      <c r="J5" s="23"/>
      <c r="K5" s="23"/>
      <c r="L5" s="23"/>
      <c r="M5" s="23"/>
      <c r="N5" s="23"/>
      <c r="O5" s="23"/>
      <c r="P5" s="23"/>
      <c r="Q5" s="23"/>
      <c r="R5" s="23"/>
      <c r="S5" s="23"/>
      <c r="T5" s="23"/>
      <c r="U5" s="23"/>
      <c r="V5" s="23"/>
      <c r="W5" s="23"/>
      <c r="X5" s="23"/>
      <c r="Y5" s="24" t="s">
        <v>682</v>
      </c>
      <c r="Z5" s="23"/>
      <c r="AA5" s="23"/>
      <c r="AB5" s="23"/>
      <c r="AC5" s="23"/>
      <c r="AD5" s="23"/>
      <c r="AE5" s="23"/>
      <c r="AF5" s="23"/>
      <c r="AG5" s="23"/>
      <c r="AH5" s="23"/>
      <c r="AI5" s="23"/>
      <c r="AJ5" s="23"/>
      <c r="AK5" s="23"/>
      <c r="AL5" s="23"/>
      <c r="AM5" s="23"/>
    </row>
    <row r="6" spans="1:39">
      <c r="A6" s="3" t="s">
        <v>66</v>
      </c>
      <c r="B6" s="3" t="s">
        <v>53</v>
      </c>
      <c r="C6" s="3" t="s">
        <v>67</v>
      </c>
      <c r="D6" s="3" t="s">
        <v>680</v>
      </c>
      <c r="E6" s="3" t="s">
        <v>681</v>
      </c>
      <c r="F6" s="23"/>
      <c r="G6" s="23"/>
      <c r="H6" s="23"/>
      <c r="I6" s="23"/>
      <c r="J6" s="23"/>
      <c r="K6" s="23"/>
      <c r="L6" s="23"/>
      <c r="M6" s="23"/>
      <c r="N6" s="23"/>
      <c r="O6" s="23"/>
      <c r="P6" s="23"/>
      <c r="Q6" s="23"/>
      <c r="R6" s="23"/>
      <c r="S6" s="23"/>
      <c r="T6" s="23"/>
      <c r="U6" s="23"/>
      <c r="V6" s="23"/>
      <c r="W6" s="23"/>
      <c r="X6" s="23"/>
      <c r="Y6" s="23"/>
      <c r="Z6" s="23"/>
      <c r="AA6" s="24" t="s">
        <v>682</v>
      </c>
      <c r="AB6" s="23"/>
      <c r="AC6" s="23"/>
      <c r="AD6" s="23"/>
      <c r="AE6" s="23"/>
      <c r="AF6" s="23"/>
      <c r="AG6" s="23"/>
      <c r="AH6" s="23"/>
      <c r="AI6" s="23"/>
      <c r="AJ6" s="23"/>
      <c r="AK6" s="23"/>
      <c r="AL6" s="23"/>
      <c r="AM6" s="23"/>
    </row>
    <row r="7" spans="1:39">
      <c r="A7" s="2" t="s">
        <v>187</v>
      </c>
      <c r="B7" s="2" t="s">
        <v>53</v>
      </c>
      <c r="C7" s="2" t="s">
        <v>67</v>
      </c>
      <c r="D7" s="2" t="s">
        <v>680</v>
      </c>
      <c r="E7" s="2" t="s">
        <v>681</v>
      </c>
      <c r="F7" s="23"/>
      <c r="G7" s="23"/>
      <c r="H7" s="23"/>
      <c r="I7" s="23"/>
      <c r="J7" s="23"/>
      <c r="K7" s="23"/>
      <c r="L7" s="23"/>
      <c r="M7" s="23"/>
      <c r="N7" s="23"/>
      <c r="O7" s="23"/>
      <c r="P7" s="23"/>
      <c r="Q7" s="23"/>
      <c r="R7" s="23"/>
      <c r="S7" s="23"/>
      <c r="T7" s="23"/>
      <c r="U7" s="23"/>
      <c r="V7" s="23"/>
      <c r="W7" s="23"/>
      <c r="X7" s="23"/>
      <c r="Y7" s="23"/>
      <c r="Z7" s="24" t="s">
        <v>682</v>
      </c>
      <c r="AA7" s="23"/>
      <c r="AB7" s="23"/>
      <c r="AC7" s="23"/>
      <c r="AD7" s="23"/>
      <c r="AE7" s="23"/>
      <c r="AF7" s="23"/>
      <c r="AG7" s="23"/>
      <c r="AH7" s="23"/>
      <c r="AI7" s="23"/>
      <c r="AJ7" s="23"/>
      <c r="AK7" s="23"/>
      <c r="AL7" s="23"/>
      <c r="AM7" s="23"/>
    </row>
    <row r="8" spans="1:39">
      <c r="A8" s="3" t="s">
        <v>52</v>
      </c>
      <c r="B8" s="3" t="s">
        <v>53</v>
      </c>
      <c r="C8" s="3" t="s">
        <v>54</v>
      </c>
      <c r="D8" s="3" t="s">
        <v>680</v>
      </c>
      <c r="E8" s="3" t="s">
        <v>681</v>
      </c>
      <c r="F8" s="23"/>
      <c r="G8" s="23"/>
      <c r="H8" s="23"/>
      <c r="I8" s="23"/>
      <c r="J8" s="23"/>
      <c r="K8" s="23"/>
      <c r="L8" s="23"/>
      <c r="M8" s="23"/>
      <c r="N8" s="23"/>
      <c r="O8" s="23"/>
      <c r="P8" s="23"/>
      <c r="Q8" s="23"/>
      <c r="R8" s="23"/>
      <c r="S8" s="23"/>
      <c r="T8" s="23"/>
      <c r="U8" s="23"/>
      <c r="V8" s="23"/>
      <c r="W8" s="23"/>
      <c r="X8" s="23"/>
      <c r="Y8" s="23"/>
      <c r="Z8" s="23"/>
      <c r="AA8" s="24" t="s">
        <v>682</v>
      </c>
      <c r="AB8" s="23"/>
      <c r="AC8" s="23"/>
      <c r="AD8" s="23"/>
      <c r="AE8" s="23"/>
      <c r="AF8" s="23"/>
      <c r="AG8" s="23"/>
      <c r="AH8" s="23"/>
      <c r="AI8" s="23"/>
      <c r="AJ8" s="23"/>
      <c r="AK8" s="23"/>
      <c r="AL8" s="23"/>
      <c r="AM8" s="23"/>
    </row>
    <row r="9" spans="1:39">
      <c r="A9" s="2" t="s">
        <v>83</v>
      </c>
      <c r="B9" s="2" t="s">
        <v>53</v>
      </c>
      <c r="C9" s="2" t="s">
        <v>54</v>
      </c>
      <c r="D9" s="2" t="s">
        <v>680</v>
      </c>
      <c r="E9" s="2" t="s">
        <v>681</v>
      </c>
      <c r="F9" s="23"/>
      <c r="G9" s="23"/>
      <c r="H9" s="23"/>
      <c r="I9" s="23"/>
      <c r="J9" s="23"/>
      <c r="K9" s="23"/>
      <c r="L9" s="23"/>
      <c r="M9" s="23"/>
      <c r="N9" s="23"/>
      <c r="O9" s="23"/>
      <c r="P9" s="23"/>
      <c r="Q9" s="23"/>
      <c r="R9" s="23"/>
      <c r="S9" s="23"/>
      <c r="T9" s="23"/>
      <c r="U9" s="23"/>
      <c r="V9" s="23"/>
      <c r="W9" s="23"/>
      <c r="X9" s="24" t="s">
        <v>682</v>
      </c>
      <c r="Y9" s="23"/>
      <c r="Z9" s="23"/>
      <c r="AA9" s="23"/>
      <c r="AB9" s="23"/>
      <c r="AC9" s="23"/>
      <c r="AD9" s="23"/>
      <c r="AE9" s="23"/>
      <c r="AF9" s="23"/>
      <c r="AG9" s="23"/>
      <c r="AH9" s="23"/>
      <c r="AI9" s="23"/>
      <c r="AJ9" s="23"/>
      <c r="AK9" s="23"/>
      <c r="AL9" s="23"/>
      <c r="AM9" s="23"/>
    </row>
    <row r="10" spans="1:39">
      <c r="A10" s="3" t="s">
        <v>87</v>
      </c>
      <c r="B10" s="3" t="s">
        <v>53</v>
      </c>
      <c r="C10" s="3" t="s">
        <v>54</v>
      </c>
      <c r="D10" s="3" t="s">
        <v>680</v>
      </c>
      <c r="E10" s="3" t="s">
        <v>681</v>
      </c>
      <c r="F10" s="23"/>
      <c r="G10" s="23"/>
      <c r="H10" s="23"/>
      <c r="I10" s="23"/>
      <c r="J10" s="23"/>
      <c r="K10" s="23"/>
      <c r="L10" s="23"/>
      <c r="M10" s="23"/>
      <c r="N10" s="23"/>
      <c r="O10" s="23"/>
      <c r="P10" s="23"/>
      <c r="Q10" s="23"/>
      <c r="R10" s="23"/>
      <c r="S10" s="23"/>
      <c r="T10" s="23"/>
      <c r="U10" s="23"/>
      <c r="V10" s="23"/>
      <c r="W10" s="23"/>
      <c r="X10" s="23"/>
      <c r="Y10" s="25">
        <v>566</v>
      </c>
      <c r="Z10" s="23"/>
      <c r="AA10" s="23"/>
      <c r="AB10" s="23"/>
      <c r="AC10" s="23"/>
      <c r="AD10" s="23"/>
      <c r="AE10" s="23"/>
      <c r="AF10" s="23"/>
      <c r="AG10" s="23"/>
      <c r="AH10" s="23"/>
      <c r="AI10" s="23"/>
      <c r="AJ10" s="23"/>
      <c r="AK10" s="23"/>
      <c r="AL10" s="23"/>
      <c r="AM10" s="23"/>
    </row>
    <row r="11" spans="1:39">
      <c r="A11" s="2" t="s">
        <v>193</v>
      </c>
      <c r="B11" s="2" t="s">
        <v>53</v>
      </c>
      <c r="C11" s="2" t="s">
        <v>194</v>
      </c>
      <c r="D11" s="2" t="s">
        <v>680</v>
      </c>
      <c r="E11" s="2" t="s">
        <v>681</v>
      </c>
      <c r="F11" s="23"/>
      <c r="G11" s="23"/>
      <c r="H11" s="23"/>
      <c r="I11" s="23"/>
      <c r="J11" s="23"/>
      <c r="K11" s="23"/>
      <c r="L11" s="23"/>
      <c r="M11" s="23"/>
      <c r="N11" s="23"/>
      <c r="O11" s="23"/>
      <c r="P11" s="23"/>
      <c r="Q11" s="23"/>
      <c r="R11" s="23"/>
      <c r="S11" s="23"/>
      <c r="T11" s="23"/>
      <c r="U11" s="23"/>
      <c r="V11" s="23"/>
      <c r="W11" s="23"/>
      <c r="X11" s="23"/>
      <c r="Y11" s="23"/>
      <c r="Z11" s="25" t="s">
        <v>683</v>
      </c>
      <c r="AA11" s="23"/>
      <c r="AB11" s="23"/>
      <c r="AC11" s="23"/>
      <c r="AD11" s="23"/>
      <c r="AE11" s="23"/>
      <c r="AF11" s="23"/>
      <c r="AG11" s="23"/>
      <c r="AH11" s="23"/>
      <c r="AI11" s="23"/>
      <c r="AJ11" s="23"/>
      <c r="AK11" s="23"/>
      <c r="AL11" s="23"/>
      <c r="AM11" s="23"/>
    </row>
    <row r="12" spans="1:39">
      <c r="A12" s="3" t="s">
        <v>372</v>
      </c>
      <c r="B12" s="3" t="s">
        <v>373</v>
      </c>
      <c r="C12" s="3" t="s">
        <v>374</v>
      </c>
      <c r="D12" s="3" t="s">
        <v>684</v>
      </c>
      <c r="E12" s="3" t="s">
        <v>681</v>
      </c>
      <c r="F12" s="23"/>
      <c r="G12" s="23"/>
      <c r="H12" s="23"/>
      <c r="I12" s="23"/>
      <c r="J12" s="23"/>
      <c r="K12" s="23"/>
      <c r="L12" s="23"/>
      <c r="M12" s="23"/>
      <c r="N12" s="23"/>
      <c r="O12" s="23"/>
      <c r="P12" s="23"/>
      <c r="Q12" s="23"/>
      <c r="R12" s="23"/>
      <c r="S12" s="23"/>
      <c r="T12" s="23"/>
      <c r="U12" s="23"/>
      <c r="V12" s="23"/>
      <c r="W12" s="25">
        <v>231</v>
      </c>
      <c r="X12" s="23"/>
      <c r="Y12" s="23"/>
      <c r="Z12" s="23"/>
      <c r="AA12" s="23"/>
      <c r="AB12" s="23"/>
      <c r="AC12" s="23"/>
      <c r="AD12" s="23"/>
      <c r="AE12" s="23"/>
      <c r="AF12" s="23"/>
      <c r="AG12" s="23"/>
      <c r="AH12" s="23"/>
      <c r="AI12" s="23"/>
      <c r="AJ12" s="23"/>
      <c r="AK12" s="23"/>
      <c r="AL12" s="23"/>
      <c r="AM12" s="23"/>
    </row>
    <row r="13" spans="1:39">
      <c r="A13" s="2" t="s">
        <v>410</v>
      </c>
      <c r="B13" s="2" t="s">
        <v>373</v>
      </c>
      <c r="C13" s="2" t="s">
        <v>374</v>
      </c>
      <c r="D13" s="2" t="s">
        <v>685</v>
      </c>
      <c r="E13" s="2" t="s">
        <v>681</v>
      </c>
      <c r="F13" s="23"/>
      <c r="G13" s="23"/>
      <c r="H13" s="23"/>
      <c r="I13" s="23"/>
      <c r="J13" s="23"/>
      <c r="K13" s="23"/>
      <c r="L13" s="23"/>
      <c r="M13" s="23"/>
      <c r="N13" s="23"/>
      <c r="O13" s="23"/>
      <c r="P13" s="23"/>
      <c r="Q13" s="23"/>
      <c r="R13" s="23"/>
      <c r="S13" s="23"/>
      <c r="T13" s="23"/>
      <c r="U13" s="23"/>
      <c r="V13" s="25">
        <v>806</v>
      </c>
      <c r="W13" s="23"/>
      <c r="X13" s="23"/>
      <c r="Y13" s="23"/>
      <c r="Z13" s="23"/>
      <c r="AA13" s="23"/>
      <c r="AB13" s="23"/>
      <c r="AC13" s="23"/>
      <c r="AD13" s="23"/>
      <c r="AE13" s="23"/>
      <c r="AF13" s="23"/>
      <c r="AG13" s="23"/>
      <c r="AH13" s="23"/>
      <c r="AI13" s="23"/>
      <c r="AJ13" s="23"/>
      <c r="AK13" s="23"/>
      <c r="AL13" s="23"/>
      <c r="AM13" s="23"/>
    </row>
    <row r="14" spans="1:39">
      <c r="A14" s="3" t="s">
        <v>437</v>
      </c>
      <c r="B14" s="3" t="s">
        <v>373</v>
      </c>
      <c r="C14" s="3" t="s">
        <v>374</v>
      </c>
      <c r="D14" s="3" t="s">
        <v>684</v>
      </c>
      <c r="E14" s="3" t="s">
        <v>681</v>
      </c>
      <c r="F14" s="23"/>
      <c r="G14" s="23"/>
      <c r="H14" s="23"/>
      <c r="I14" s="23"/>
      <c r="J14" s="23"/>
      <c r="K14" s="23"/>
      <c r="L14" s="23"/>
      <c r="M14" s="23"/>
      <c r="N14" s="23"/>
      <c r="O14" s="23"/>
      <c r="P14" s="23"/>
      <c r="Q14" s="23"/>
      <c r="R14" s="23"/>
      <c r="S14" s="23"/>
      <c r="T14" s="23"/>
      <c r="U14" s="23"/>
      <c r="V14" s="23"/>
      <c r="W14" s="25">
        <v>655</v>
      </c>
      <c r="X14" s="23"/>
      <c r="Y14" s="23"/>
      <c r="Z14" s="23"/>
      <c r="AA14" s="23"/>
      <c r="AB14" s="23"/>
      <c r="AC14" s="23"/>
      <c r="AD14" s="23"/>
      <c r="AE14" s="23"/>
      <c r="AF14" s="23"/>
      <c r="AG14" s="23"/>
      <c r="AH14" s="23"/>
      <c r="AI14" s="23"/>
      <c r="AJ14" s="23"/>
      <c r="AK14" s="23"/>
      <c r="AL14" s="23"/>
      <c r="AM14" s="23"/>
    </row>
    <row r="15" spans="1:39">
      <c r="A15" s="2" t="s">
        <v>455</v>
      </c>
      <c r="B15" s="2" t="s">
        <v>373</v>
      </c>
      <c r="C15" s="2" t="s">
        <v>374</v>
      </c>
      <c r="D15" s="2" t="s">
        <v>685</v>
      </c>
      <c r="E15" s="2" t="s">
        <v>681</v>
      </c>
      <c r="F15" s="23"/>
      <c r="G15" s="23"/>
      <c r="H15" s="23"/>
      <c r="I15" s="23"/>
      <c r="J15" s="23"/>
      <c r="K15" s="23"/>
      <c r="L15" s="23"/>
      <c r="M15" s="23"/>
      <c r="N15" s="23"/>
      <c r="O15" s="23"/>
      <c r="P15" s="23"/>
      <c r="Q15" s="23"/>
      <c r="R15" s="23"/>
      <c r="S15" s="23"/>
      <c r="T15" s="23"/>
      <c r="U15" s="23"/>
      <c r="V15" s="25">
        <v>450</v>
      </c>
      <c r="W15" s="23"/>
      <c r="X15" s="23"/>
      <c r="Y15" s="23"/>
      <c r="Z15" s="23"/>
      <c r="AA15" s="23"/>
      <c r="AB15" s="23"/>
      <c r="AC15" s="23"/>
      <c r="AD15" s="23"/>
      <c r="AE15" s="23"/>
      <c r="AF15" s="23"/>
      <c r="AG15" s="23"/>
      <c r="AH15" s="23"/>
      <c r="AI15" s="23"/>
      <c r="AJ15" s="23"/>
      <c r="AK15" s="23"/>
      <c r="AL15" s="23"/>
      <c r="AM15" s="23"/>
    </row>
    <row r="16" spans="1:39">
      <c r="A16" s="3" t="s">
        <v>468</v>
      </c>
      <c r="B16" s="3" t="s">
        <v>373</v>
      </c>
      <c r="C16" s="3" t="s">
        <v>374</v>
      </c>
      <c r="D16" s="3" t="s">
        <v>684</v>
      </c>
      <c r="E16" s="3" t="s">
        <v>681</v>
      </c>
      <c r="F16" s="23"/>
      <c r="G16" s="23"/>
      <c r="H16" s="23"/>
      <c r="I16" s="23"/>
      <c r="J16" s="23"/>
      <c r="K16" s="23"/>
      <c r="L16" s="23"/>
      <c r="M16" s="23"/>
      <c r="N16" s="23"/>
      <c r="O16" s="23"/>
      <c r="P16" s="23"/>
      <c r="Q16" s="23"/>
      <c r="R16" s="23"/>
      <c r="S16" s="23"/>
      <c r="T16" s="23"/>
      <c r="U16" s="23"/>
      <c r="V16" s="23"/>
      <c r="W16" s="25">
        <v>428</v>
      </c>
      <c r="X16" s="23"/>
      <c r="Y16" s="23"/>
      <c r="Z16" s="23"/>
      <c r="AA16" s="23"/>
      <c r="AB16" s="23"/>
      <c r="AC16" s="23"/>
      <c r="AD16" s="23"/>
      <c r="AE16" s="23"/>
      <c r="AF16" s="23"/>
      <c r="AG16" s="23"/>
      <c r="AH16" s="23"/>
      <c r="AI16" s="23"/>
      <c r="AJ16" s="23"/>
      <c r="AK16" s="23"/>
      <c r="AL16" s="23"/>
      <c r="AM16" s="23"/>
    </row>
    <row r="17" spans="1:39">
      <c r="A17" s="2" t="s">
        <v>394</v>
      </c>
      <c r="B17" s="2" t="s">
        <v>373</v>
      </c>
      <c r="C17" s="2" t="s">
        <v>395</v>
      </c>
      <c r="D17" s="2" t="s">
        <v>684</v>
      </c>
      <c r="E17" s="2" t="s">
        <v>681</v>
      </c>
      <c r="F17" s="23"/>
      <c r="G17" s="23"/>
      <c r="H17" s="23"/>
      <c r="I17" s="23"/>
      <c r="J17" s="23"/>
      <c r="K17" s="23"/>
      <c r="L17" s="23"/>
      <c r="M17" s="23"/>
      <c r="N17" s="23"/>
      <c r="O17" s="23"/>
      <c r="P17" s="23"/>
      <c r="Q17" s="23"/>
      <c r="R17" s="23"/>
      <c r="S17" s="23"/>
      <c r="T17" s="23"/>
      <c r="U17" s="23"/>
      <c r="V17" s="23"/>
      <c r="W17" s="23"/>
      <c r="X17" s="23"/>
      <c r="Y17" s="25">
        <v>669</v>
      </c>
      <c r="Z17" s="23"/>
      <c r="AA17" s="23"/>
      <c r="AB17" s="23"/>
      <c r="AC17" s="23"/>
      <c r="AD17" s="23"/>
      <c r="AE17" s="23"/>
      <c r="AF17" s="23"/>
      <c r="AG17" s="23"/>
      <c r="AH17" s="23"/>
      <c r="AI17" s="23"/>
      <c r="AJ17" s="23"/>
      <c r="AK17" s="23"/>
      <c r="AL17" s="23"/>
      <c r="AM17" s="23"/>
    </row>
    <row r="18" spans="1:39">
      <c r="A18" s="3" t="s">
        <v>440</v>
      </c>
      <c r="B18" s="3" t="s">
        <v>373</v>
      </c>
      <c r="C18" s="3" t="s">
        <v>395</v>
      </c>
      <c r="D18" s="3" t="s">
        <v>685</v>
      </c>
      <c r="E18" s="3" t="s">
        <v>681</v>
      </c>
      <c r="F18" s="23"/>
      <c r="G18" s="23"/>
      <c r="H18" s="23"/>
      <c r="I18" s="23"/>
      <c r="J18" s="23"/>
      <c r="K18" s="23"/>
      <c r="L18" s="23"/>
      <c r="M18" s="23"/>
      <c r="N18" s="23"/>
      <c r="O18" s="23"/>
      <c r="P18" s="23"/>
      <c r="Q18" s="23"/>
      <c r="R18" s="23"/>
      <c r="S18" s="23"/>
      <c r="T18" s="23"/>
      <c r="U18" s="23"/>
      <c r="V18" s="23"/>
      <c r="W18" s="25">
        <v>656</v>
      </c>
      <c r="X18" s="23"/>
      <c r="Y18" s="23"/>
      <c r="Z18" s="23"/>
      <c r="AA18" s="23"/>
      <c r="AB18" s="23"/>
      <c r="AC18" s="23"/>
      <c r="AD18" s="23"/>
      <c r="AE18" s="23"/>
      <c r="AF18" s="23"/>
      <c r="AG18" s="23"/>
      <c r="AH18" s="23"/>
      <c r="AI18" s="23"/>
      <c r="AJ18" s="23"/>
      <c r="AK18" s="23"/>
      <c r="AL18" s="23"/>
      <c r="AM18" s="23"/>
    </row>
    <row r="19" spans="1:39">
      <c r="A19" s="2" t="s">
        <v>471</v>
      </c>
      <c r="B19" s="2" t="s">
        <v>373</v>
      </c>
      <c r="C19" s="2" t="s">
        <v>395</v>
      </c>
      <c r="D19" s="2" t="s">
        <v>684</v>
      </c>
      <c r="E19" s="2" t="s">
        <v>681</v>
      </c>
      <c r="F19" s="23"/>
      <c r="G19" s="23"/>
      <c r="H19" s="23"/>
      <c r="I19" s="23"/>
      <c r="J19" s="23"/>
      <c r="K19" s="23"/>
      <c r="L19" s="23"/>
      <c r="M19" s="23"/>
      <c r="N19" s="23"/>
      <c r="O19" s="23"/>
      <c r="P19" s="23"/>
      <c r="Q19" s="23"/>
      <c r="R19" s="23"/>
      <c r="S19" s="23"/>
      <c r="T19" s="23"/>
      <c r="U19" s="23"/>
      <c r="V19" s="23"/>
      <c r="W19" s="24" t="s">
        <v>682</v>
      </c>
      <c r="X19" s="23"/>
      <c r="Y19" s="23"/>
      <c r="Z19" s="23"/>
      <c r="AA19" s="23"/>
      <c r="AB19" s="23"/>
      <c r="AC19" s="23"/>
      <c r="AD19" s="23"/>
      <c r="AE19" s="23"/>
      <c r="AF19" s="23"/>
      <c r="AG19" s="23"/>
      <c r="AH19" s="23"/>
      <c r="AI19" s="23"/>
      <c r="AJ19" s="23"/>
      <c r="AK19" s="23"/>
      <c r="AL19" s="23"/>
      <c r="AM19" s="23"/>
    </row>
    <row r="20" spans="1:39">
      <c r="A20" s="3" t="s">
        <v>259</v>
      </c>
      <c r="B20" s="3" t="s">
        <v>99</v>
      </c>
      <c r="C20" s="3" t="s">
        <v>255</v>
      </c>
      <c r="D20" s="3" t="s">
        <v>686</v>
      </c>
      <c r="E20" s="3" t="s">
        <v>681</v>
      </c>
      <c r="F20" s="23"/>
      <c r="G20" s="23"/>
      <c r="H20" s="23"/>
      <c r="I20" s="23"/>
      <c r="J20" s="23"/>
      <c r="K20" s="23"/>
      <c r="L20" s="23"/>
      <c r="M20" s="23"/>
      <c r="N20" s="23"/>
      <c r="O20" s="23"/>
      <c r="P20" s="23"/>
      <c r="Q20" s="23"/>
      <c r="R20" s="23"/>
      <c r="S20" s="23"/>
      <c r="T20" s="23"/>
      <c r="U20" s="23"/>
      <c r="V20" s="24" t="s">
        <v>682</v>
      </c>
      <c r="W20" s="23"/>
      <c r="X20" s="23"/>
      <c r="Y20" s="23"/>
      <c r="Z20" s="23"/>
      <c r="AA20" s="23"/>
      <c r="AB20" s="23"/>
      <c r="AC20" s="23"/>
      <c r="AD20" s="23"/>
      <c r="AE20" s="23"/>
      <c r="AF20" s="23"/>
      <c r="AG20" s="23"/>
      <c r="AH20" s="23"/>
      <c r="AI20" s="23"/>
      <c r="AJ20" s="23"/>
      <c r="AK20" s="23"/>
      <c r="AL20" s="23"/>
      <c r="AM20" s="23"/>
    </row>
    <row r="21" spans="1:39">
      <c r="A21" s="2" t="s">
        <v>254</v>
      </c>
      <c r="B21" s="2" t="s">
        <v>99</v>
      </c>
      <c r="C21" s="2" t="s">
        <v>255</v>
      </c>
      <c r="D21" s="2" t="s">
        <v>686</v>
      </c>
      <c r="E21" s="2" t="s">
        <v>681</v>
      </c>
      <c r="F21" s="23"/>
      <c r="G21" s="23"/>
      <c r="H21" s="23"/>
      <c r="I21" s="23"/>
      <c r="J21" s="23"/>
      <c r="K21" s="23"/>
      <c r="L21" s="23"/>
      <c r="M21" s="23"/>
      <c r="N21" s="23"/>
      <c r="O21" s="23"/>
      <c r="P21" s="23"/>
      <c r="Q21" s="23"/>
      <c r="R21" s="23"/>
      <c r="S21" s="23"/>
      <c r="T21" s="23"/>
      <c r="U21" s="23"/>
      <c r="V21" s="23"/>
      <c r="W21" s="24" t="s">
        <v>682</v>
      </c>
      <c r="X21" s="23"/>
      <c r="Y21" s="23"/>
      <c r="Z21" s="23"/>
      <c r="AA21" s="23"/>
      <c r="AB21" s="23"/>
      <c r="AC21" s="23"/>
      <c r="AD21" s="23"/>
      <c r="AE21" s="23"/>
      <c r="AF21" s="23"/>
      <c r="AG21" s="23"/>
      <c r="AH21" s="23"/>
      <c r="AI21" s="23"/>
      <c r="AJ21" s="23"/>
      <c r="AK21" s="23"/>
      <c r="AL21" s="23"/>
      <c r="AM21" s="23"/>
    </row>
    <row r="22" spans="1:39">
      <c r="A22" s="3" t="s">
        <v>219</v>
      </c>
      <c r="B22" s="3" t="s">
        <v>99</v>
      </c>
      <c r="C22" s="3" t="s">
        <v>220</v>
      </c>
      <c r="D22" s="3" t="s">
        <v>686</v>
      </c>
      <c r="E22" s="3" t="s">
        <v>681</v>
      </c>
      <c r="F22" s="23"/>
      <c r="G22" s="23"/>
      <c r="H22" s="23"/>
      <c r="I22" s="23"/>
      <c r="J22" s="23"/>
      <c r="K22" s="23"/>
      <c r="L22" s="23"/>
      <c r="M22" s="23"/>
      <c r="N22" s="23"/>
      <c r="O22" s="23"/>
      <c r="P22" s="23"/>
      <c r="Q22" s="23"/>
      <c r="R22" s="23"/>
      <c r="S22" s="23"/>
      <c r="T22" s="23"/>
      <c r="U22" s="23"/>
      <c r="V22" s="24" t="s">
        <v>682</v>
      </c>
      <c r="W22" s="23"/>
      <c r="X22" s="23"/>
      <c r="Y22" s="23"/>
      <c r="Z22" s="23"/>
      <c r="AA22" s="23"/>
      <c r="AB22" s="23"/>
      <c r="AC22" s="23"/>
      <c r="AD22" s="23"/>
      <c r="AE22" s="23"/>
      <c r="AF22" s="23"/>
      <c r="AG22" s="23"/>
      <c r="AH22" s="23"/>
      <c r="AI22" s="23"/>
      <c r="AJ22" s="23"/>
      <c r="AK22" s="23"/>
      <c r="AL22" s="23"/>
      <c r="AM22" s="23"/>
    </row>
    <row r="23" spans="1:39">
      <c r="A23" s="2" t="s">
        <v>296</v>
      </c>
      <c r="B23" s="2" t="s">
        <v>99</v>
      </c>
      <c r="C23" s="2" t="s">
        <v>297</v>
      </c>
      <c r="D23" s="2" t="s">
        <v>686</v>
      </c>
      <c r="E23" s="2" t="s">
        <v>681</v>
      </c>
      <c r="F23" s="23"/>
      <c r="G23" s="23"/>
      <c r="H23" s="23"/>
      <c r="I23" s="23"/>
      <c r="J23" s="23"/>
      <c r="K23" s="23"/>
      <c r="L23" s="23"/>
      <c r="M23" s="23"/>
      <c r="N23" s="23"/>
      <c r="O23" s="23"/>
      <c r="P23" s="23"/>
      <c r="Q23" s="23"/>
      <c r="R23" s="23"/>
      <c r="S23" s="23"/>
      <c r="T23" s="23"/>
      <c r="U23" s="23"/>
      <c r="V23" s="23"/>
      <c r="W23" s="24" t="s">
        <v>682</v>
      </c>
      <c r="X23" s="23"/>
      <c r="Y23" s="23"/>
      <c r="Z23" s="23"/>
      <c r="AA23" s="23"/>
      <c r="AB23" s="23"/>
      <c r="AC23" s="23"/>
      <c r="AD23" s="23"/>
      <c r="AE23" s="23"/>
      <c r="AF23" s="23"/>
      <c r="AG23" s="23"/>
      <c r="AH23" s="23"/>
      <c r="AI23" s="23"/>
      <c r="AJ23" s="23"/>
      <c r="AK23" s="23"/>
      <c r="AL23" s="23"/>
      <c r="AM23" s="23"/>
    </row>
    <row r="24" spans="1:39">
      <c r="A24" s="3" t="s">
        <v>286</v>
      </c>
      <c r="B24" s="3" t="s">
        <v>99</v>
      </c>
      <c r="C24" s="3" t="s">
        <v>265</v>
      </c>
      <c r="D24" s="3" t="s">
        <v>686</v>
      </c>
      <c r="E24" s="3" t="s">
        <v>681</v>
      </c>
      <c r="F24" s="23"/>
      <c r="G24" s="23"/>
      <c r="H24" s="23"/>
      <c r="I24" s="23"/>
      <c r="J24" s="23"/>
      <c r="K24" s="23"/>
      <c r="L24" s="23"/>
      <c r="M24" s="23"/>
      <c r="N24" s="23"/>
      <c r="O24" s="23"/>
      <c r="P24" s="23"/>
      <c r="Q24" s="23"/>
      <c r="R24" s="23"/>
      <c r="S24" s="23"/>
      <c r="T24" s="24" t="s">
        <v>682</v>
      </c>
      <c r="U24" s="23"/>
      <c r="V24" s="23"/>
      <c r="W24" s="23"/>
      <c r="X24" s="23"/>
      <c r="Y24" s="23"/>
      <c r="Z24" s="23"/>
      <c r="AA24" s="23"/>
      <c r="AB24" s="23"/>
      <c r="AC24" s="23"/>
      <c r="AD24" s="23"/>
      <c r="AE24" s="23"/>
      <c r="AF24" s="23"/>
      <c r="AG24" s="23"/>
      <c r="AH24" s="23"/>
      <c r="AI24" s="23"/>
      <c r="AJ24" s="23"/>
      <c r="AK24" s="23"/>
      <c r="AL24" s="23"/>
      <c r="AM24" s="23"/>
    </row>
    <row r="25" spans="1:39">
      <c r="A25" s="2" t="s">
        <v>291</v>
      </c>
      <c r="B25" s="2" t="s">
        <v>99</v>
      </c>
      <c r="C25" s="2" t="s">
        <v>265</v>
      </c>
      <c r="D25" s="2" t="s">
        <v>686</v>
      </c>
      <c r="E25" s="2" t="s">
        <v>681</v>
      </c>
      <c r="F25" s="23"/>
      <c r="G25" s="23"/>
      <c r="H25" s="23"/>
      <c r="I25" s="23"/>
      <c r="J25" s="23"/>
      <c r="K25" s="23"/>
      <c r="L25" s="23"/>
      <c r="M25" s="23"/>
      <c r="N25" s="23"/>
      <c r="O25" s="23"/>
      <c r="P25" s="23"/>
      <c r="Q25" s="23"/>
      <c r="R25" s="23"/>
      <c r="S25" s="23"/>
      <c r="T25" s="23"/>
      <c r="U25" s="23"/>
      <c r="V25" s="24" t="s">
        <v>682</v>
      </c>
      <c r="W25" s="23"/>
      <c r="X25" s="23"/>
      <c r="Y25" s="23"/>
      <c r="Z25" s="23"/>
      <c r="AA25" s="23"/>
      <c r="AB25" s="23"/>
      <c r="AC25" s="23"/>
      <c r="AD25" s="23"/>
      <c r="AE25" s="23"/>
      <c r="AF25" s="23"/>
      <c r="AG25" s="23"/>
      <c r="AH25" s="23"/>
      <c r="AI25" s="23"/>
      <c r="AJ25" s="23"/>
      <c r="AK25" s="23"/>
      <c r="AL25" s="23"/>
      <c r="AM25" s="23"/>
    </row>
    <row r="26" spans="1:39">
      <c r="A26" s="3" t="s">
        <v>264</v>
      </c>
      <c r="B26" s="3" t="s">
        <v>99</v>
      </c>
      <c r="C26" s="3" t="s">
        <v>265</v>
      </c>
      <c r="D26" s="3" t="s">
        <v>686</v>
      </c>
      <c r="E26" s="3" t="s">
        <v>681</v>
      </c>
      <c r="F26" s="23"/>
      <c r="G26" s="23"/>
      <c r="H26" s="23"/>
      <c r="I26" s="23"/>
      <c r="J26" s="23"/>
      <c r="K26" s="23"/>
      <c r="L26" s="23"/>
      <c r="M26" s="23"/>
      <c r="N26" s="23"/>
      <c r="O26" s="23"/>
      <c r="P26" s="23"/>
      <c r="Q26" s="23"/>
      <c r="R26" s="23"/>
      <c r="S26" s="23"/>
      <c r="T26" s="23"/>
      <c r="U26" s="23"/>
      <c r="V26" s="24" t="s">
        <v>682</v>
      </c>
      <c r="W26" s="23"/>
      <c r="X26" s="23"/>
      <c r="Y26" s="23"/>
      <c r="Z26" s="23"/>
      <c r="AA26" s="23"/>
      <c r="AB26" s="23"/>
      <c r="AC26" s="23"/>
      <c r="AD26" s="23"/>
      <c r="AE26" s="23"/>
      <c r="AF26" s="23"/>
      <c r="AG26" s="23"/>
      <c r="AH26" s="23"/>
      <c r="AI26" s="23"/>
      <c r="AJ26" s="23"/>
      <c r="AK26" s="23"/>
      <c r="AL26" s="23"/>
      <c r="AM26" s="23"/>
    </row>
    <row r="27" spans="1:39">
      <c r="A27" s="2" t="s">
        <v>139</v>
      </c>
      <c r="B27" s="2" t="s">
        <v>99</v>
      </c>
      <c r="C27" s="2" t="s">
        <v>99</v>
      </c>
      <c r="D27" s="2" t="s">
        <v>686</v>
      </c>
      <c r="E27" s="2" t="s">
        <v>681</v>
      </c>
      <c r="F27" s="23"/>
      <c r="G27" s="23"/>
      <c r="H27" s="23"/>
      <c r="I27" s="23"/>
      <c r="J27" s="23"/>
      <c r="K27" s="23"/>
      <c r="L27" s="23"/>
      <c r="M27" s="23"/>
      <c r="N27" s="23"/>
      <c r="O27" s="23"/>
      <c r="P27" s="23"/>
      <c r="Q27" s="23"/>
      <c r="R27" s="23"/>
      <c r="S27" s="23"/>
      <c r="T27" s="23"/>
      <c r="U27" s="23"/>
      <c r="V27" s="23"/>
      <c r="W27" s="23"/>
      <c r="X27" s="23"/>
      <c r="Y27" s="23"/>
      <c r="Z27" s="23"/>
      <c r="AA27" s="24" t="s">
        <v>682</v>
      </c>
      <c r="AB27" s="23"/>
      <c r="AC27" s="23"/>
      <c r="AD27" s="23"/>
      <c r="AE27" s="23"/>
      <c r="AF27" s="23"/>
      <c r="AG27" s="23"/>
      <c r="AH27" s="23"/>
      <c r="AI27" s="23"/>
      <c r="AJ27" s="23"/>
      <c r="AK27" s="23"/>
      <c r="AL27" s="23"/>
      <c r="AM27" s="23"/>
    </row>
    <row r="28" spans="1:39">
      <c r="A28" s="3" t="s">
        <v>98</v>
      </c>
      <c r="B28" s="3" t="s">
        <v>99</v>
      </c>
      <c r="C28" s="3" t="s">
        <v>99</v>
      </c>
      <c r="D28" s="3" t="s">
        <v>686</v>
      </c>
      <c r="E28" s="3" t="s">
        <v>681</v>
      </c>
      <c r="F28" s="23"/>
      <c r="G28" s="23"/>
      <c r="H28" s="23"/>
      <c r="I28" s="23"/>
      <c r="J28" s="23"/>
      <c r="K28" s="23"/>
      <c r="L28" s="23"/>
      <c r="M28" s="23"/>
      <c r="N28" s="23"/>
      <c r="O28" s="23"/>
      <c r="P28" s="23"/>
      <c r="Q28" s="23"/>
      <c r="R28" s="23"/>
      <c r="S28" s="23"/>
      <c r="T28" s="23"/>
      <c r="U28" s="23"/>
      <c r="V28" s="23"/>
      <c r="W28" s="23"/>
      <c r="X28" s="23"/>
      <c r="Y28" s="23"/>
      <c r="Z28" s="23"/>
      <c r="AA28" s="25">
        <v>550</v>
      </c>
      <c r="AB28" s="23"/>
      <c r="AC28" s="23"/>
      <c r="AD28" s="23"/>
      <c r="AE28" s="23"/>
      <c r="AF28" s="23"/>
      <c r="AG28" s="23"/>
      <c r="AH28" s="23"/>
      <c r="AI28" s="23"/>
      <c r="AJ28" s="23"/>
      <c r="AK28" s="23"/>
      <c r="AL28" s="23"/>
      <c r="AM28" s="23"/>
    </row>
    <row r="29" spans="1:39">
      <c r="A29" s="2" t="s">
        <v>114</v>
      </c>
      <c r="B29" s="2" t="s">
        <v>99</v>
      </c>
      <c r="C29" s="2" t="s">
        <v>116</v>
      </c>
      <c r="D29" s="2" t="s">
        <v>686</v>
      </c>
      <c r="E29" s="2" t="s">
        <v>681</v>
      </c>
      <c r="F29" s="23"/>
      <c r="G29" s="23"/>
      <c r="H29" s="23"/>
      <c r="I29" s="23"/>
      <c r="J29" s="23"/>
      <c r="K29" s="23"/>
      <c r="L29" s="23"/>
      <c r="M29" s="23"/>
      <c r="N29" s="23"/>
      <c r="O29" s="23"/>
      <c r="P29" s="23"/>
      <c r="Q29" s="23"/>
      <c r="R29" s="23"/>
      <c r="S29" s="23"/>
      <c r="T29" s="23"/>
      <c r="U29" s="23"/>
      <c r="V29" s="23"/>
      <c r="W29" s="23"/>
      <c r="X29" s="23"/>
      <c r="Y29" s="23"/>
      <c r="Z29" s="23"/>
      <c r="AA29" s="24" t="s">
        <v>682</v>
      </c>
      <c r="AB29" s="23"/>
      <c r="AC29" s="23"/>
      <c r="AD29" s="23"/>
      <c r="AE29" s="23"/>
      <c r="AF29" s="23"/>
      <c r="AG29" s="23"/>
      <c r="AH29" s="23"/>
      <c r="AI29" s="23"/>
      <c r="AJ29" s="23"/>
      <c r="AK29" s="23"/>
      <c r="AL29" s="23"/>
      <c r="AM29" s="23"/>
    </row>
    <row r="30" spans="1:39">
      <c r="A30" s="3" t="s">
        <v>130</v>
      </c>
      <c r="B30" s="3" t="s">
        <v>99</v>
      </c>
      <c r="C30" s="3" t="s">
        <v>116</v>
      </c>
      <c r="D30" s="3" t="s">
        <v>686</v>
      </c>
      <c r="E30" s="3" t="s">
        <v>681</v>
      </c>
      <c r="F30" s="23"/>
      <c r="G30" s="23"/>
      <c r="H30" s="23"/>
      <c r="I30" s="23"/>
      <c r="J30" s="23"/>
      <c r="K30" s="23"/>
      <c r="L30" s="23"/>
      <c r="M30" s="23"/>
      <c r="N30" s="23"/>
      <c r="O30" s="23"/>
      <c r="P30" s="23"/>
      <c r="Q30" s="23"/>
      <c r="R30" s="23"/>
      <c r="S30" s="23"/>
      <c r="T30" s="23"/>
      <c r="U30" s="23"/>
      <c r="V30" s="23"/>
      <c r="W30" s="24" t="s">
        <v>682</v>
      </c>
      <c r="X30" s="23"/>
      <c r="Y30" s="23"/>
      <c r="Z30" s="23"/>
      <c r="AA30" s="23"/>
      <c r="AB30" s="23"/>
      <c r="AC30" s="23"/>
      <c r="AD30" s="23"/>
      <c r="AE30" s="23"/>
      <c r="AF30" s="23"/>
      <c r="AG30" s="23"/>
      <c r="AH30" s="23"/>
      <c r="AI30" s="23"/>
      <c r="AJ30" s="23"/>
      <c r="AK30" s="23"/>
      <c r="AL30" s="23"/>
      <c r="AM30" s="23"/>
    </row>
    <row r="31" spans="1:39">
      <c r="A31" s="2" t="s">
        <v>208</v>
      </c>
      <c r="B31" s="2" t="s">
        <v>99</v>
      </c>
      <c r="C31" s="2" t="s">
        <v>116</v>
      </c>
      <c r="D31" s="2" t="s">
        <v>686</v>
      </c>
      <c r="E31" s="2" t="s">
        <v>681</v>
      </c>
      <c r="F31" s="23"/>
      <c r="G31" s="23"/>
      <c r="H31" s="23"/>
      <c r="I31" s="23"/>
      <c r="J31" s="23"/>
      <c r="K31" s="23"/>
      <c r="L31" s="23"/>
      <c r="M31" s="23"/>
      <c r="N31" s="23"/>
      <c r="O31" s="23"/>
      <c r="P31" s="23"/>
      <c r="Q31" s="23"/>
      <c r="R31" s="23"/>
      <c r="S31" s="23"/>
      <c r="T31" s="23"/>
      <c r="U31" s="23"/>
      <c r="V31" s="23"/>
      <c r="W31" s="24" t="s">
        <v>682</v>
      </c>
      <c r="X31" s="23"/>
      <c r="Y31" s="23"/>
      <c r="Z31" s="23"/>
      <c r="AA31" s="23"/>
      <c r="AB31" s="23"/>
      <c r="AC31" s="23"/>
      <c r="AD31" s="23"/>
      <c r="AE31" s="23"/>
      <c r="AF31" s="23"/>
      <c r="AG31" s="23"/>
      <c r="AH31" s="23"/>
      <c r="AI31" s="23"/>
      <c r="AJ31" s="23"/>
      <c r="AK31" s="23"/>
      <c r="AL31" s="23"/>
      <c r="AM31" s="23"/>
    </row>
    <row r="32" spans="1:39">
      <c r="A32" s="3" t="s">
        <v>244</v>
      </c>
      <c r="B32" s="3" t="s">
        <v>99</v>
      </c>
      <c r="C32" s="3" t="s">
        <v>245</v>
      </c>
      <c r="D32" s="3" t="s">
        <v>686</v>
      </c>
      <c r="E32" s="3" t="s">
        <v>681</v>
      </c>
      <c r="F32" s="23"/>
      <c r="G32" s="23"/>
      <c r="H32" s="23"/>
      <c r="I32" s="23"/>
      <c r="J32" s="23"/>
      <c r="K32" s="23"/>
      <c r="L32" s="23"/>
      <c r="M32" s="23"/>
      <c r="N32" s="23"/>
      <c r="O32" s="23"/>
      <c r="P32" s="23"/>
      <c r="Q32" s="23"/>
      <c r="R32" s="23"/>
      <c r="S32" s="23"/>
      <c r="T32" s="23"/>
      <c r="U32" s="24" t="s">
        <v>682</v>
      </c>
      <c r="V32" s="23"/>
      <c r="W32" s="23"/>
      <c r="X32" s="23"/>
      <c r="Y32" s="23"/>
      <c r="Z32" s="23"/>
      <c r="AA32" s="23"/>
      <c r="AB32" s="23"/>
      <c r="AC32" s="23"/>
      <c r="AD32" s="23"/>
      <c r="AE32" s="23"/>
      <c r="AF32" s="23"/>
      <c r="AG32" s="23"/>
      <c r="AH32" s="23"/>
      <c r="AI32" s="23"/>
      <c r="AJ32" s="23"/>
      <c r="AK32" s="23"/>
      <c r="AL32" s="23"/>
      <c r="AM32" s="23"/>
    </row>
    <row r="33" spans="1:39">
      <c r="A33" s="2" t="s">
        <v>464</v>
      </c>
      <c r="B33" s="2" t="s">
        <v>447</v>
      </c>
      <c r="C33" s="2" t="s">
        <v>448</v>
      </c>
      <c r="D33" s="2" t="s">
        <v>684</v>
      </c>
      <c r="E33" s="2" t="s">
        <v>681</v>
      </c>
      <c r="F33" s="23"/>
      <c r="G33" s="23"/>
      <c r="H33" s="23"/>
      <c r="I33" s="23"/>
      <c r="J33" s="23"/>
      <c r="K33" s="23"/>
      <c r="L33" s="23"/>
      <c r="M33" s="23"/>
      <c r="N33" s="23"/>
      <c r="O33" s="23"/>
      <c r="P33" s="23"/>
      <c r="Q33" s="23"/>
      <c r="R33" s="23"/>
      <c r="S33" s="23"/>
      <c r="T33" s="23"/>
      <c r="U33" s="23"/>
      <c r="V33" s="24" t="s">
        <v>682</v>
      </c>
      <c r="W33" s="23"/>
      <c r="X33" s="23"/>
      <c r="Y33" s="23"/>
      <c r="Z33" s="23"/>
      <c r="AA33" s="23"/>
      <c r="AB33" s="23"/>
      <c r="AC33" s="23"/>
      <c r="AD33" s="23"/>
      <c r="AE33" s="23"/>
      <c r="AF33" s="23"/>
      <c r="AG33" s="23"/>
      <c r="AH33" s="23"/>
      <c r="AI33" s="23"/>
      <c r="AJ33" s="23"/>
      <c r="AK33" s="23"/>
      <c r="AL33" s="23"/>
      <c r="AM33" s="23"/>
    </row>
    <row r="34" spans="1:39">
      <c r="A34" s="3" t="s">
        <v>446</v>
      </c>
      <c r="B34" s="3" t="s">
        <v>447</v>
      </c>
      <c r="C34" s="3" t="s">
        <v>448</v>
      </c>
      <c r="D34" s="3" t="s">
        <v>684</v>
      </c>
      <c r="E34" s="3" t="s">
        <v>681</v>
      </c>
      <c r="F34" s="23"/>
      <c r="G34" s="23"/>
      <c r="H34" s="23"/>
      <c r="I34" s="23"/>
      <c r="J34" s="23"/>
      <c r="K34" s="23"/>
      <c r="L34" s="23"/>
      <c r="M34" s="23"/>
      <c r="N34" s="23"/>
      <c r="O34" s="23"/>
      <c r="P34" s="23"/>
      <c r="Q34" s="23"/>
      <c r="R34" s="23"/>
      <c r="S34" s="23"/>
      <c r="T34" s="23"/>
      <c r="U34" s="23"/>
      <c r="V34" s="24" t="s">
        <v>682</v>
      </c>
      <c r="W34" s="23"/>
      <c r="X34" s="23"/>
      <c r="Y34" s="23"/>
      <c r="Z34" s="23"/>
      <c r="AA34" s="23"/>
      <c r="AB34" s="23"/>
      <c r="AC34" s="23"/>
      <c r="AD34" s="23"/>
      <c r="AE34" s="23"/>
      <c r="AF34" s="23"/>
      <c r="AG34" s="23"/>
      <c r="AH34" s="23"/>
      <c r="AI34" s="23"/>
      <c r="AJ34" s="23"/>
      <c r="AK34" s="23"/>
      <c r="AL34" s="23"/>
      <c r="AM34" s="23"/>
    </row>
    <row r="35" spans="1:39">
      <c r="A35" s="2" t="s">
        <v>433</v>
      </c>
      <c r="B35" s="2" t="s">
        <v>362</v>
      </c>
      <c r="C35" s="2" t="s">
        <v>434</v>
      </c>
      <c r="D35" s="2" t="s">
        <v>685</v>
      </c>
      <c r="E35" s="2" t="s">
        <v>681</v>
      </c>
      <c r="F35" s="23"/>
      <c r="G35" s="23"/>
      <c r="H35" s="23"/>
      <c r="I35" s="23"/>
      <c r="J35" s="23"/>
      <c r="K35" s="23"/>
      <c r="L35" s="23"/>
      <c r="M35" s="23"/>
      <c r="N35" s="23"/>
      <c r="O35" s="23"/>
      <c r="P35" s="23"/>
      <c r="Q35" s="23"/>
      <c r="R35" s="23"/>
      <c r="S35" s="23"/>
      <c r="T35" s="23"/>
      <c r="U35" s="23"/>
      <c r="V35" s="23"/>
      <c r="W35" s="25">
        <v>551</v>
      </c>
      <c r="X35" s="23"/>
      <c r="Y35" s="23"/>
      <c r="Z35" s="23"/>
      <c r="AA35" s="23"/>
      <c r="AB35" s="23"/>
      <c r="AC35" s="23"/>
      <c r="AD35" s="23"/>
      <c r="AE35" s="23"/>
      <c r="AF35" s="23"/>
      <c r="AG35" s="23"/>
      <c r="AH35" s="23"/>
      <c r="AI35" s="23"/>
      <c r="AJ35" s="23"/>
      <c r="AK35" s="23"/>
      <c r="AL35" s="23"/>
      <c r="AM35" s="23"/>
    </row>
    <row r="36" spans="1:39">
      <c r="A36" s="3" t="s">
        <v>452</v>
      </c>
      <c r="B36" s="3" t="s">
        <v>362</v>
      </c>
      <c r="C36" s="3" t="s">
        <v>434</v>
      </c>
      <c r="D36" s="3" t="s">
        <v>685</v>
      </c>
      <c r="E36" s="3" t="s">
        <v>681</v>
      </c>
      <c r="F36" s="23"/>
      <c r="G36" s="23"/>
      <c r="H36" s="23"/>
      <c r="I36" s="23"/>
      <c r="J36" s="23"/>
      <c r="K36" s="23"/>
      <c r="L36" s="23"/>
      <c r="M36" s="23"/>
      <c r="N36" s="23"/>
      <c r="O36" s="23"/>
      <c r="P36" s="23"/>
      <c r="Q36" s="23"/>
      <c r="R36" s="23"/>
      <c r="S36" s="23"/>
      <c r="T36" s="23"/>
      <c r="U36" s="23"/>
      <c r="V36" s="23"/>
      <c r="W36" s="23"/>
      <c r="X36" s="23"/>
      <c r="Y36" s="23"/>
      <c r="Z36" s="25">
        <v>941</v>
      </c>
      <c r="AA36" s="23"/>
      <c r="AB36" s="23"/>
      <c r="AC36" s="23"/>
      <c r="AD36" s="23"/>
      <c r="AE36" s="23"/>
      <c r="AF36" s="23"/>
      <c r="AG36" s="23"/>
      <c r="AH36" s="23"/>
      <c r="AI36" s="23"/>
      <c r="AJ36" s="23"/>
      <c r="AK36" s="23"/>
      <c r="AL36" s="23"/>
      <c r="AM36" s="23"/>
    </row>
    <row r="37" spans="1:39">
      <c r="A37" s="2" t="s">
        <v>418</v>
      </c>
      <c r="B37" s="2" t="s">
        <v>362</v>
      </c>
      <c r="C37" s="2" t="s">
        <v>419</v>
      </c>
      <c r="D37" s="2" t="s">
        <v>684</v>
      </c>
      <c r="E37" s="2" t="s">
        <v>681</v>
      </c>
      <c r="F37" s="23"/>
      <c r="G37" s="23"/>
      <c r="H37" s="23"/>
      <c r="I37" s="23"/>
      <c r="J37" s="23"/>
      <c r="K37" s="23"/>
      <c r="L37" s="23"/>
      <c r="M37" s="23"/>
      <c r="N37" s="23"/>
      <c r="O37" s="23"/>
      <c r="P37" s="23"/>
      <c r="Q37" s="23"/>
      <c r="R37" s="23"/>
      <c r="S37" s="23"/>
      <c r="T37" s="23"/>
      <c r="U37" s="24" t="s">
        <v>682</v>
      </c>
      <c r="V37" s="23"/>
      <c r="W37" s="23"/>
      <c r="X37" s="23"/>
      <c r="Y37" s="23"/>
      <c r="Z37" s="23"/>
      <c r="AA37" s="23"/>
      <c r="AB37" s="23"/>
      <c r="AC37" s="23"/>
      <c r="AD37" s="23"/>
      <c r="AE37" s="23"/>
      <c r="AF37" s="23"/>
      <c r="AG37" s="23"/>
      <c r="AH37" s="23"/>
      <c r="AI37" s="23"/>
      <c r="AJ37" s="23"/>
      <c r="AK37" s="23"/>
      <c r="AL37" s="23"/>
      <c r="AM37" s="23"/>
    </row>
    <row r="38" spans="1:39">
      <c r="A38" s="3" t="s">
        <v>367</v>
      </c>
      <c r="B38" s="3" t="s">
        <v>362</v>
      </c>
      <c r="C38" s="3" t="s">
        <v>368</v>
      </c>
      <c r="D38" s="3" t="s">
        <v>685</v>
      </c>
      <c r="E38" s="3" t="s">
        <v>681</v>
      </c>
      <c r="F38" s="24" t="s">
        <v>682</v>
      </c>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row>
    <row r="39" spans="1:39">
      <c r="A39" s="2" t="s">
        <v>383</v>
      </c>
      <c r="B39" s="2" t="s">
        <v>362</v>
      </c>
      <c r="C39" s="2" t="s">
        <v>368</v>
      </c>
      <c r="D39" s="2" t="s">
        <v>685</v>
      </c>
      <c r="E39" s="2" t="s">
        <v>681</v>
      </c>
      <c r="F39" s="23"/>
      <c r="G39" s="23"/>
      <c r="H39" s="23"/>
      <c r="I39" s="23"/>
      <c r="J39" s="23"/>
      <c r="K39" s="23"/>
      <c r="L39" s="23"/>
      <c r="M39" s="23"/>
      <c r="N39" s="23"/>
      <c r="O39" s="23"/>
      <c r="P39" s="23"/>
      <c r="Q39" s="23"/>
      <c r="R39" s="23"/>
      <c r="S39" s="23"/>
      <c r="T39" s="23"/>
      <c r="U39" s="24" t="s">
        <v>682</v>
      </c>
      <c r="V39" s="23"/>
      <c r="W39" s="23"/>
      <c r="X39" s="23"/>
      <c r="Y39" s="23"/>
      <c r="Z39" s="23"/>
      <c r="AA39" s="23"/>
      <c r="AB39" s="23"/>
      <c r="AC39" s="23"/>
      <c r="AD39" s="23"/>
      <c r="AE39" s="23"/>
      <c r="AF39" s="23"/>
      <c r="AG39" s="23"/>
      <c r="AH39" s="23"/>
      <c r="AI39" s="23"/>
      <c r="AJ39" s="23"/>
      <c r="AK39" s="23"/>
      <c r="AL39" s="23"/>
      <c r="AM39" s="23"/>
    </row>
    <row r="40" spans="1:39">
      <c r="A40" s="3" t="s">
        <v>402</v>
      </c>
      <c r="B40" s="3" t="s">
        <v>362</v>
      </c>
      <c r="C40" s="3" t="s">
        <v>368</v>
      </c>
      <c r="D40" s="3" t="s">
        <v>685</v>
      </c>
      <c r="E40" s="3" t="s">
        <v>681</v>
      </c>
      <c r="F40" s="23"/>
      <c r="G40" s="23"/>
      <c r="H40" s="23"/>
      <c r="I40" s="23"/>
      <c r="J40" s="23"/>
      <c r="K40" s="23"/>
      <c r="L40" s="23"/>
      <c r="M40" s="23"/>
      <c r="N40" s="23"/>
      <c r="O40" s="23"/>
      <c r="P40" s="23"/>
      <c r="Q40" s="23"/>
      <c r="R40" s="23"/>
      <c r="S40" s="23"/>
      <c r="T40" s="23"/>
      <c r="U40" s="24" t="s">
        <v>682</v>
      </c>
      <c r="V40" s="23"/>
      <c r="W40" s="23"/>
      <c r="X40" s="23"/>
      <c r="Y40" s="23"/>
      <c r="Z40" s="23"/>
      <c r="AA40" s="23"/>
      <c r="AB40" s="23"/>
      <c r="AC40" s="23"/>
      <c r="AD40" s="23"/>
      <c r="AE40" s="23"/>
      <c r="AF40" s="23"/>
      <c r="AG40" s="23"/>
      <c r="AH40" s="23"/>
      <c r="AI40" s="23"/>
      <c r="AJ40" s="23"/>
      <c r="AK40" s="23"/>
      <c r="AL40" s="23"/>
      <c r="AM40" s="23"/>
    </row>
    <row r="41" spans="1:39">
      <c r="A41" s="2" t="s">
        <v>406</v>
      </c>
      <c r="B41" s="2" t="s">
        <v>362</v>
      </c>
      <c r="C41" s="2" t="s">
        <v>368</v>
      </c>
      <c r="D41" s="2" t="s">
        <v>685</v>
      </c>
      <c r="E41" s="2" t="s">
        <v>681</v>
      </c>
      <c r="F41" s="23"/>
      <c r="G41" s="23"/>
      <c r="H41" s="23"/>
      <c r="I41" s="23"/>
      <c r="J41" s="23"/>
      <c r="K41" s="23"/>
      <c r="L41" s="23"/>
      <c r="M41" s="23"/>
      <c r="N41" s="23"/>
      <c r="O41" s="23"/>
      <c r="P41" s="23"/>
      <c r="Q41" s="23"/>
      <c r="R41" s="23"/>
      <c r="S41" s="23"/>
      <c r="T41" s="23"/>
      <c r="U41" s="24" t="s">
        <v>682</v>
      </c>
      <c r="V41" s="23"/>
      <c r="W41" s="23"/>
      <c r="X41" s="23"/>
      <c r="Y41" s="23"/>
      <c r="Z41" s="23"/>
      <c r="AA41" s="23"/>
      <c r="AB41" s="23"/>
      <c r="AC41" s="23"/>
      <c r="AD41" s="23"/>
      <c r="AE41" s="23"/>
      <c r="AF41" s="23"/>
      <c r="AG41" s="23"/>
      <c r="AH41" s="23"/>
      <c r="AI41" s="23"/>
      <c r="AJ41" s="23"/>
      <c r="AK41" s="23"/>
      <c r="AL41" s="23"/>
      <c r="AM41" s="23"/>
    </row>
    <row r="42" spans="1:39">
      <c r="A42" s="3" t="s">
        <v>443</v>
      </c>
      <c r="B42" s="3" t="s">
        <v>362</v>
      </c>
      <c r="C42" s="3" t="s">
        <v>368</v>
      </c>
      <c r="D42" s="3" t="s">
        <v>684</v>
      </c>
      <c r="E42" s="3" t="s">
        <v>681</v>
      </c>
      <c r="F42" s="23"/>
      <c r="G42" s="23"/>
      <c r="H42" s="23"/>
      <c r="I42" s="23"/>
      <c r="J42" s="23"/>
      <c r="K42" s="23"/>
      <c r="L42" s="23"/>
      <c r="M42" s="23"/>
      <c r="N42" s="23"/>
      <c r="O42" s="23"/>
      <c r="P42" s="23"/>
      <c r="Q42" s="23"/>
      <c r="R42" s="23"/>
      <c r="S42" s="23"/>
      <c r="T42" s="24" t="s">
        <v>682</v>
      </c>
      <c r="U42" s="23"/>
      <c r="V42" s="23"/>
      <c r="W42" s="23"/>
      <c r="X42" s="23"/>
      <c r="Y42" s="23"/>
      <c r="Z42" s="23"/>
      <c r="AA42" s="23"/>
      <c r="AB42" s="23"/>
      <c r="AC42" s="23"/>
      <c r="AD42" s="23"/>
      <c r="AE42" s="23"/>
      <c r="AF42" s="23"/>
      <c r="AG42" s="23"/>
      <c r="AH42" s="23"/>
      <c r="AI42" s="23"/>
      <c r="AJ42" s="23"/>
      <c r="AK42" s="23"/>
      <c r="AL42" s="23"/>
      <c r="AM42" s="23"/>
    </row>
    <row r="43" spans="1:39">
      <c r="A43" s="2" t="s">
        <v>475</v>
      </c>
      <c r="B43" s="2" t="s">
        <v>362</v>
      </c>
      <c r="C43" s="2" t="s">
        <v>368</v>
      </c>
      <c r="D43" s="2" t="s">
        <v>684</v>
      </c>
      <c r="E43" s="2" t="s">
        <v>681</v>
      </c>
      <c r="F43" s="23"/>
      <c r="G43" s="23"/>
      <c r="H43" s="23"/>
      <c r="I43" s="23"/>
      <c r="J43" s="23"/>
      <c r="K43" s="23"/>
      <c r="L43" s="23"/>
      <c r="M43" s="23"/>
      <c r="N43" s="23"/>
      <c r="O43" s="23"/>
      <c r="P43" s="23"/>
      <c r="Q43" s="23"/>
      <c r="R43" s="23"/>
      <c r="S43" s="23"/>
      <c r="T43" s="23"/>
      <c r="U43" s="23"/>
      <c r="V43" s="23"/>
      <c r="W43" s="24" t="s">
        <v>682</v>
      </c>
      <c r="X43" s="23"/>
      <c r="Y43" s="23"/>
      <c r="Z43" s="23"/>
      <c r="AA43" s="23"/>
      <c r="AB43" s="23"/>
      <c r="AC43" s="23"/>
      <c r="AD43" s="23"/>
      <c r="AE43" s="23"/>
      <c r="AF43" s="23"/>
      <c r="AG43" s="23"/>
      <c r="AH43" s="23"/>
      <c r="AI43" s="23"/>
      <c r="AJ43" s="23"/>
      <c r="AK43" s="23"/>
      <c r="AL43" s="23"/>
      <c r="AM43" s="23"/>
    </row>
    <row r="44" spans="1:39">
      <c r="A44" s="3" t="s">
        <v>479</v>
      </c>
      <c r="B44" s="3" t="s">
        <v>362</v>
      </c>
      <c r="C44" s="3" t="s">
        <v>368</v>
      </c>
      <c r="D44" s="3" t="s">
        <v>684</v>
      </c>
      <c r="E44" s="3" t="s">
        <v>681</v>
      </c>
      <c r="F44" s="23"/>
      <c r="G44" s="23"/>
      <c r="H44" s="23"/>
      <c r="I44" s="23"/>
      <c r="J44" s="23"/>
      <c r="K44" s="23"/>
      <c r="L44" s="23"/>
      <c r="M44" s="23"/>
      <c r="N44" s="23"/>
      <c r="O44" s="23"/>
      <c r="P44" s="23"/>
      <c r="Q44" s="23"/>
      <c r="R44" s="23"/>
      <c r="S44" s="23"/>
      <c r="T44" s="23"/>
      <c r="U44" s="23"/>
      <c r="V44" s="23"/>
      <c r="W44" s="24" t="s">
        <v>682</v>
      </c>
      <c r="X44" s="23"/>
      <c r="Y44" s="23"/>
      <c r="Z44" s="23"/>
      <c r="AA44" s="23"/>
      <c r="AB44" s="23"/>
      <c r="AC44" s="23"/>
      <c r="AD44" s="23"/>
      <c r="AE44" s="23"/>
      <c r="AF44" s="23"/>
      <c r="AG44" s="23"/>
      <c r="AH44" s="23"/>
      <c r="AI44" s="23"/>
      <c r="AJ44" s="23"/>
      <c r="AK44" s="23"/>
      <c r="AL44" s="23"/>
      <c r="AM44" s="23"/>
    </row>
    <row r="45" spans="1:39">
      <c r="A45" s="2" t="s">
        <v>482</v>
      </c>
      <c r="B45" s="2" t="s">
        <v>362</v>
      </c>
      <c r="C45" s="2" t="s">
        <v>368</v>
      </c>
      <c r="D45" s="2" t="s">
        <v>685</v>
      </c>
      <c r="E45" s="2" t="s">
        <v>681</v>
      </c>
      <c r="F45" s="23"/>
      <c r="G45" s="23"/>
      <c r="H45" s="23"/>
      <c r="I45" s="23"/>
      <c r="J45" s="23"/>
      <c r="K45" s="23"/>
      <c r="L45" s="23"/>
      <c r="M45" s="23"/>
      <c r="N45" s="23"/>
      <c r="O45" s="23"/>
      <c r="P45" s="23"/>
      <c r="Q45" s="23"/>
      <c r="R45" s="23"/>
      <c r="S45" s="23"/>
      <c r="T45" s="23"/>
      <c r="U45" s="23"/>
      <c r="V45" s="23"/>
      <c r="W45" s="24" t="s">
        <v>682</v>
      </c>
      <c r="X45" s="23"/>
      <c r="Y45" s="23"/>
      <c r="Z45" s="23"/>
      <c r="AA45" s="23"/>
      <c r="AB45" s="23"/>
      <c r="AC45" s="23"/>
      <c r="AD45" s="23"/>
      <c r="AE45" s="23"/>
      <c r="AF45" s="23"/>
      <c r="AG45" s="23"/>
      <c r="AH45" s="23"/>
      <c r="AI45" s="23"/>
      <c r="AJ45" s="23"/>
      <c r="AK45" s="23"/>
      <c r="AL45" s="23"/>
      <c r="AM45" s="23"/>
    </row>
    <row r="46" spans="1:39">
      <c r="A46" s="3" t="s">
        <v>378</v>
      </c>
      <c r="B46" s="3" t="s">
        <v>362</v>
      </c>
      <c r="C46" s="3" t="s">
        <v>379</v>
      </c>
      <c r="D46" s="3" t="s">
        <v>684</v>
      </c>
      <c r="E46" s="3" t="s">
        <v>681</v>
      </c>
      <c r="F46" s="23"/>
      <c r="G46" s="23"/>
      <c r="H46" s="23"/>
      <c r="I46" s="23"/>
      <c r="J46" s="23"/>
      <c r="K46" s="23"/>
      <c r="L46" s="23"/>
      <c r="M46" s="23"/>
      <c r="N46" s="23"/>
      <c r="O46" s="23"/>
      <c r="P46" s="23"/>
      <c r="Q46" s="23"/>
      <c r="R46" s="23"/>
      <c r="S46" s="23"/>
      <c r="T46" s="23"/>
      <c r="U46" s="23"/>
      <c r="V46" s="24" t="s">
        <v>682</v>
      </c>
      <c r="W46" s="23"/>
      <c r="X46" s="23"/>
      <c r="Y46" s="23"/>
      <c r="Z46" s="23"/>
      <c r="AA46" s="23"/>
      <c r="AB46" s="23"/>
      <c r="AC46" s="23"/>
      <c r="AD46" s="23"/>
      <c r="AE46" s="23"/>
      <c r="AF46" s="23"/>
      <c r="AG46" s="23"/>
      <c r="AH46" s="23"/>
      <c r="AI46" s="23"/>
      <c r="AJ46" s="23"/>
      <c r="AK46" s="23"/>
      <c r="AL46" s="23"/>
      <c r="AM46" s="23"/>
    </row>
    <row r="47" spans="1:39">
      <c r="A47" s="2" t="s">
        <v>361</v>
      </c>
      <c r="B47" s="2" t="s">
        <v>362</v>
      </c>
      <c r="C47" s="2" t="s">
        <v>363</v>
      </c>
      <c r="D47" s="2" t="s">
        <v>684</v>
      </c>
      <c r="E47" s="2" t="s">
        <v>681</v>
      </c>
      <c r="F47" s="23"/>
      <c r="G47" s="23"/>
      <c r="H47" s="23"/>
      <c r="I47" s="23"/>
      <c r="J47" s="23"/>
      <c r="K47" s="23"/>
      <c r="L47" s="23"/>
      <c r="M47" s="23"/>
      <c r="N47" s="23"/>
      <c r="O47" s="23"/>
      <c r="P47" s="23"/>
      <c r="Q47" s="23"/>
      <c r="R47" s="23"/>
      <c r="S47" s="23"/>
      <c r="T47" s="23"/>
      <c r="U47" s="23"/>
      <c r="V47" s="23"/>
      <c r="W47" s="23"/>
      <c r="X47" s="23"/>
      <c r="Y47" s="25">
        <v>210</v>
      </c>
      <c r="Z47" s="23"/>
      <c r="AA47" s="23"/>
      <c r="AB47" s="23"/>
      <c r="AC47" s="23"/>
      <c r="AD47" s="23"/>
      <c r="AE47" s="23"/>
      <c r="AF47" s="23"/>
      <c r="AG47" s="23"/>
      <c r="AH47" s="23"/>
      <c r="AI47" s="23"/>
      <c r="AJ47" s="23"/>
      <c r="AK47" s="23"/>
      <c r="AL47" s="23"/>
      <c r="AM47" s="23"/>
    </row>
    <row r="48" spans="1:39">
      <c r="A48" s="3" t="s">
        <v>387</v>
      </c>
      <c r="B48" s="3" t="s">
        <v>362</v>
      </c>
      <c r="C48" s="3" t="s">
        <v>363</v>
      </c>
      <c r="D48" s="3" t="s">
        <v>685</v>
      </c>
      <c r="E48" s="3" t="s">
        <v>681</v>
      </c>
      <c r="F48" s="23"/>
      <c r="G48" s="23"/>
      <c r="H48" s="23"/>
      <c r="I48" s="23"/>
      <c r="J48" s="23"/>
      <c r="K48" s="23"/>
      <c r="L48" s="23"/>
      <c r="M48" s="23"/>
      <c r="N48" s="23"/>
      <c r="O48" s="23"/>
      <c r="P48" s="23"/>
      <c r="Q48" s="23"/>
      <c r="R48" s="23"/>
      <c r="S48" s="23"/>
      <c r="T48" s="23"/>
      <c r="U48" s="23"/>
      <c r="V48" s="23"/>
      <c r="W48" s="23"/>
      <c r="X48" s="23"/>
      <c r="Y48" s="25">
        <v>171</v>
      </c>
      <c r="Z48" s="23"/>
      <c r="AA48" s="23"/>
      <c r="AB48" s="23"/>
      <c r="AC48" s="23"/>
      <c r="AD48" s="23"/>
      <c r="AE48" s="23"/>
      <c r="AF48" s="23"/>
      <c r="AG48" s="23"/>
      <c r="AH48" s="23"/>
      <c r="AI48" s="23"/>
      <c r="AJ48" s="23"/>
      <c r="AK48" s="23"/>
      <c r="AL48" s="23"/>
      <c r="AM48" s="23"/>
    </row>
    <row r="49" spans="1:39">
      <c r="A49" s="2" t="s">
        <v>430</v>
      </c>
      <c r="B49" s="2" t="s">
        <v>362</v>
      </c>
      <c r="C49" s="2" t="s">
        <v>363</v>
      </c>
      <c r="D49" s="2" t="s">
        <v>684</v>
      </c>
      <c r="E49" s="2" t="s">
        <v>681</v>
      </c>
      <c r="F49" s="23"/>
      <c r="G49" s="23"/>
      <c r="H49" s="23"/>
      <c r="I49" s="23"/>
      <c r="J49" s="23"/>
      <c r="K49" s="23"/>
      <c r="L49" s="23"/>
      <c r="M49" s="23"/>
      <c r="N49" s="23"/>
      <c r="O49" s="23"/>
      <c r="P49" s="23"/>
      <c r="Q49" s="23"/>
      <c r="R49" s="23"/>
      <c r="S49" s="23"/>
      <c r="T49" s="23"/>
      <c r="U49" s="23"/>
      <c r="V49" s="23"/>
      <c r="W49" s="23"/>
      <c r="X49" s="23"/>
      <c r="Y49" s="23"/>
      <c r="Z49" s="25">
        <v>119</v>
      </c>
      <c r="AA49" s="23"/>
      <c r="AB49" s="23"/>
      <c r="AC49" s="23"/>
      <c r="AD49" s="23"/>
      <c r="AE49" s="23"/>
      <c r="AF49" s="23"/>
      <c r="AG49" s="23"/>
      <c r="AH49" s="23"/>
      <c r="AI49" s="23"/>
      <c r="AJ49" s="23"/>
      <c r="AK49" s="23"/>
      <c r="AL49" s="23"/>
      <c r="AM49" s="23"/>
    </row>
    <row r="50" spans="1:39">
      <c r="A50" s="3" t="s">
        <v>461</v>
      </c>
      <c r="B50" s="3" t="s">
        <v>362</v>
      </c>
      <c r="C50" s="3" t="s">
        <v>363</v>
      </c>
      <c r="D50" s="3" t="s">
        <v>684</v>
      </c>
      <c r="E50" s="3" t="s">
        <v>681</v>
      </c>
      <c r="F50" s="23"/>
      <c r="G50" s="23"/>
      <c r="H50" s="23"/>
      <c r="I50" s="23"/>
      <c r="J50" s="23"/>
      <c r="K50" s="23"/>
      <c r="L50" s="23"/>
      <c r="M50" s="23"/>
      <c r="N50" s="23"/>
      <c r="O50" s="23"/>
      <c r="P50" s="23"/>
      <c r="Q50" s="23"/>
      <c r="R50" s="23"/>
      <c r="S50" s="23"/>
      <c r="T50" s="23"/>
      <c r="U50" s="23"/>
      <c r="V50" s="23"/>
      <c r="W50" s="23"/>
      <c r="X50" s="23"/>
      <c r="Y50" s="23"/>
      <c r="Z50" s="25">
        <v>470</v>
      </c>
      <c r="AA50" s="23"/>
      <c r="AB50" s="23"/>
      <c r="AC50" s="23"/>
      <c r="AD50" s="23"/>
      <c r="AE50" s="23"/>
      <c r="AF50" s="23"/>
      <c r="AG50" s="23"/>
      <c r="AH50" s="23"/>
      <c r="AI50" s="23"/>
      <c r="AJ50" s="23"/>
      <c r="AK50" s="23"/>
      <c r="AL50" s="23"/>
      <c r="AM50" s="23"/>
    </row>
    <row r="51" spans="1:39">
      <c r="A51" s="2" t="s">
        <v>390</v>
      </c>
      <c r="B51" s="2" t="s">
        <v>362</v>
      </c>
      <c r="C51" s="2" t="s">
        <v>391</v>
      </c>
      <c r="D51" s="2" t="s">
        <v>685</v>
      </c>
      <c r="E51" s="2" t="s">
        <v>681</v>
      </c>
      <c r="F51" s="23"/>
      <c r="G51" s="23"/>
      <c r="H51" s="23"/>
      <c r="I51" s="23"/>
      <c r="J51" s="23"/>
      <c r="K51" s="23"/>
      <c r="L51" s="23"/>
      <c r="M51" s="23"/>
      <c r="N51" s="23"/>
      <c r="O51" s="23"/>
      <c r="P51" s="23"/>
      <c r="Q51" s="23"/>
      <c r="R51" s="23"/>
      <c r="S51" s="23"/>
      <c r="T51" s="23"/>
      <c r="U51" s="23"/>
      <c r="V51" s="23"/>
      <c r="W51" s="23"/>
      <c r="X51" s="23"/>
      <c r="Y51" s="25">
        <v>648</v>
      </c>
      <c r="Z51" s="23"/>
      <c r="AA51" s="23"/>
      <c r="AB51" s="23"/>
      <c r="AC51" s="23"/>
      <c r="AD51" s="23"/>
      <c r="AE51" s="23"/>
      <c r="AF51" s="23"/>
      <c r="AG51" s="23"/>
      <c r="AH51" s="23"/>
      <c r="AI51" s="23"/>
      <c r="AJ51" s="23"/>
      <c r="AK51" s="23"/>
      <c r="AL51" s="23"/>
      <c r="AM51" s="23"/>
    </row>
    <row r="52" spans="1:39">
      <c r="A52" s="3" t="s">
        <v>399</v>
      </c>
      <c r="B52" s="3" t="s">
        <v>362</v>
      </c>
      <c r="C52" s="3" t="s">
        <v>391</v>
      </c>
      <c r="D52" s="3" t="s">
        <v>684</v>
      </c>
      <c r="E52" s="3" t="s">
        <v>681</v>
      </c>
      <c r="F52" s="23"/>
      <c r="G52" s="23"/>
      <c r="H52" s="23"/>
      <c r="I52" s="23"/>
      <c r="J52" s="23"/>
      <c r="K52" s="23"/>
      <c r="L52" s="23"/>
      <c r="M52" s="23"/>
      <c r="N52" s="23"/>
      <c r="O52" s="23"/>
      <c r="P52" s="23"/>
      <c r="Q52" s="23"/>
      <c r="R52" s="23"/>
      <c r="S52" s="23"/>
      <c r="T52" s="23"/>
      <c r="U52" s="23"/>
      <c r="V52" s="23"/>
      <c r="W52" s="23"/>
      <c r="X52" s="23"/>
      <c r="Y52" s="23"/>
      <c r="Z52" s="25">
        <v>674</v>
      </c>
      <c r="AA52" s="23"/>
      <c r="AB52" s="23"/>
      <c r="AC52" s="23"/>
      <c r="AD52" s="23"/>
      <c r="AE52" s="23"/>
      <c r="AF52" s="23"/>
      <c r="AG52" s="23"/>
      <c r="AH52" s="23"/>
      <c r="AI52" s="23"/>
      <c r="AJ52" s="23"/>
      <c r="AK52" s="23"/>
      <c r="AL52" s="23"/>
      <c r="AM52" s="23"/>
    </row>
    <row r="53" spans="1:39">
      <c r="A53" s="2" t="s">
        <v>413</v>
      </c>
      <c r="B53" s="2" t="s">
        <v>362</v>
      </c>
      <c r="C53" s="2" t="s">
        <v>391</v>
      </c>
      <c r="D53" s="2" t="s">
        <v>684</v>
      </c>
      <c r="E53" s="2" t="s">
        <v>681</v>
      </c>
      <c r="F53" s="23"/>
      <c r="G53" s="23"/>
      <c r="H53" s="23"/>
      <c r="I53" s="23"/>
      <c r="J53" s="23"/>
      <c r="K53" s="23"/>
      <c r="L53" s="23"/>
      <c r="M53" s="23"/>
      <c r="N53" s="23"/>
      <c r="O53" s="23"/>
      <c r="P53" s="23"/>
      <c r="Q53" s="23"/>
      <c r="R53" s="23"/>
      <c r="S53" s="23"/>
      <c r="T53" s="23"/>
      <c r="U53" s="24" t="s">
        <v>682</v>
      </c>
      <c r="V53" s="23"/>
      <c r="W53" s="23"/>
      <c r="X53" s="23"/>
      <c r="Y53" s="23"/>
      <c r="Z53" s="23"/>
      <c r="AA53" s="23"/>
      <c r="AB53" s="23"/>
      <c r="AC53" s="23"/>
      <c r="AD53" s="23"/>
      <c r="AE53" s="23"/>
      <c r="AF53" s="23"/>
      <c r="AG53" s="23"/>
      <c r="AH53" s="23"/>
      <c r="AI53" s="23"/>
      <c r="AJ53" s="23"/>
      <c r="AK53" s="23"/>
      <c r="AL53" s="23"/>
      <c r="AM53" s="23"/>
    </row>
    <row r="54" spans="1:39">
      <c r="A54" s="3" t="s">
        <v>424</v>
      </c>
      <c r="B54" s="3" t="s">
        <v>362</v>
      </c>
      <c r="C54" s="3" t="s">
        <v>391</v>
      </c>
      <c r="D54" s="3" t="s">
        <v>684</v>
      </c>
      <c r="E54" s="3" t="s">
        <v>681</v>
      </c>
      <c r="F54" s="23"/>
      <c r="G54" s="23"/>
      <c r="H54" s="23"/>
      <c r="I54" s="23"/>
      <c r="J54" s="23"/>
      <c r="K54" s="23"/>
      <c r="L54" s="23"/>
      <c r="M54" s="23"/>
      <c r="N54" s="23"/>
      <c r="O54" s="23"/>
      <c r="P54" s="23"/>
      <c r="Q54" s="23"/>
      <c r="R54" s="23"/>
      <c r="S54" s="23"/>
      <c r="T54" s="23"/>
      <c r="U54" s="24" t="s">
        <v>682</v>
      </c>
      <c r="V54" s="23"/>
      <c r="W54" s="23"/>
      <c r="X54" s="23"/>
      <c r="Y54" s="23"/>
      <c r="Z54" s="23"/>
      <c r="AA54" s="23"/>
      <c r="AB54" s="23"/>
      <c r="AC54" s="23"/>
      <c r="AD54" s="23"/>
      <c r="AE54" s="23"/>
      <c r="AF54" s="23"/>
      <c r="AG54" s="23"/>
      <c r="AH54" s="23"/>
      <c r="AI54" s="23"/>
      <c r="AJ54" s="23"/>
      <c r="AK54" s="23"/>
      <c r="AL54" s="23"/>
      <c r="AM54" s="23"/>
    </row>
    <row r="55" spans="1:39">
      <c r="A55" s="2" t="s">
        <v>427</v>
      </c>
      <c r="B55" s="2" t="s">
        <v>362</v>
      </c>
      <c r="C55" s="2" t="s">
        <v>391</v>
      </c>
      <c r="D55" s="2" t="s">
        <v>684</v>
      </c>
      <c r="E55" s="2" t="s">
        <v>681</v>
      </c>
      <c r="F55" s="23"/>
      <c r="G55" s="23"/>
      <c r="H55" s="23"/>
      <c r="I55" s="23"/>
      <c r="J55" s="23"/>
      <c r="K55" s="23"/>
      <c r="L55" s="23"/>
      <c r="M55" s="23"/>
      <c r="N55" s="23"/>
      <c r="O55" s="23"/>
      <c r="P55" s="23"/>
      <c r="Q55" s="23"/>
      <c r="R55" s="23"/>
      <c r="S55" s="23"/>
      <c r="T55" s="23"/>
      <c r="U55" s="23"/>
      <c r="V55" s="23"/>
      <c r="W55" s="23"/>
      <c r="X55" s="23"/>
      <c r="Y55" s="23"/>
      <c r="Z55" s="23"/>
      <c r="AA55" s="25" t="s">
        <v>687</v>
      </c>
      <c r="AB55" s="23"/>
      <c r="AC55" s="23"/>
      <c r="AD55" s="23"/>
      <c r="AE55" s="23"/>
      <c r="AF55" s="23"/>
      <c r="AG55" s="23"/>
      <c r="AH55" s="23"/>
      <c r="AI55" s="23"/>
      <c r="AJ55" s="23"/>
      <c r="AK55" s="23"/>
      <c r="AL55" s="23"/>
      <c r="AM55" s="23"/>
    </row>
    <row r="56" spans="1:39">
      <c r="A56" s="3" t="s">
        <v>458</v>
      </c>
      <c r="B56" s="3" t="s">
        <v>362</v>
      </c>
      <c r="C56" s="3" t="s">
        <v>391</v>
      </c>
      <c r="D56" s="3" t="s">
        <v>684</v>
      </c>
      <c r="E56" s="3" t="s">
        <v>681</v>
      </c>
      <c r="F56" s="23"/>
      <c r="G56" s="23"/>
      <c r="H56" s="23"/>
      <c r="I56" s="23"/>
      <c r="J56" s="23"/>
      <c r="K56" s="23"/>
      <c r="L56" s="23"/>
      <c r="M56" s="23"/>
      <c r="N56" s="23"/>
      <c r="O56" s="23"/>
      <c r="P56" s="23"/>
      <c r="Q56" s="23"/>
      <c r="R56" s="23"/>
      <c r="S56" s="23"/>
      <c r="T56" s="23"/>
      <c r="U56" s="24" t="s">
        <v>682</v>
      </c>
      <c r="V56" s="23"/>
      <c r="W56" s="23"/>
      <c r="X56" s="23"/>
      <c r="Y56" s="23"/>
      <c r="Z56" s="23"/>
      <c r="AA56" s="23"/>
      <c r="AB56" s="23"/>
      <c r="AC56" s="23"/>
      <c r="AD56" s="23"/>
      <c r="AE56" s="23"/>
      <c r="AF56" s="23"/>
      <c r="AG56" s="23"/>
      <c r="AH56" s="23"/>
      <c r="AI56" s="23"/>
      <c r="AJ56" s="23"/>
      <c r="AK56" s="23"/>
      <c r="AL56" s="23"/>
      <c r="AM56" s="23"/>
    </row>
    <row r="57" spans="1:39">
      <c r="A57" s="2" t="s">
        <v>108</v>
      </c>
      <c r="B57" s="2" t="s">
        <v>109</v>
      </c>
      <c r="C57" s="2" t="s">
        <v>110</v>
      </c>
      <c r="D57" s="2" t="s">
        <v>680</v>
      </c>
      <c r="E57" s="2" t="s">
        <v>681</v>
      </c>
      <c r="F57" s="23"/>
      <c r="G57" s="23"/>
      <c r="H57" s="23"/>
      <c r="I57" s="23"/>
      <c r="J57" s="23"/>
      <c r="K57" s="23"/>
      <c r="L57" s="23"/>
      <c r="M57" s="23"/>
      <c r="N57" s="23"/>
      <c r="O57" s="23"/>
      <c r="P57" s="23"/>
      <c r="Q57" s="23"/>
      <c r="R57" s="23"/>
      <c r="S57" s="23"/>
      <c r="T57" s="23"/>
      <c r="U57" s="23"/>
      <c r="V57" s="23"/>
      <c r="W57" s="23"/>
      <c r="X57" s="24" t="s">
        <v>682</v>
      </c>
      <c r="Y57" s="23"/>
      <c r="Z57" s="23"/>
      <c r="AA57" s="23"/>
      <c r="AB57" s="23"/>
      <c r="AC57" s="23"/>
      <c r="AD57" s="23"/>
      <c r="AE57" s="23"/>
      <c r="AF57" s="23"/>
      <c r="AG57" s="23"/>
      <c r="AH57" s="23"/>
      <c r="AI57" s="23"/>
      <c r="AJ57" s="23"/>
      <c r="AK57" s="23"/>
      <c r="AL57" s="23"/>
      <c r="AM57" s="23"/>
    </row>
    <row r="58" spans="1:39">
      <c r="A58" s="3" t="s">
        <v>120</v>
      </c>
      <c r="B58" s="3" t="s">
        <v>109</v>
      </c>
      <c r="C58" s="3" t="s">
        <v>110</v>
      </c>
      <c r="D58" s="3" t="s">
        <v>680</v>
      </c>
      <c r="E58" s="3" t="s">
        <v>681</v>
      </c>
      <c r="F58" s="23"/>
      <c r="G58" s="23"/>
      <c r="H58" s="23"/>
      <c r="I58" s="23"/>
      <c r="J58" s="23"/>
      <c r="K58" s="23"/>
      <c r="L58" s="23"/>
      <c r="M58" s="23"/>
      <c r="N58" s="23"/>
      <c r="O58" s="23"/>
      <c r="P58" s="23"/>
      <c r="Q58" s="23"/>
      <c r="R58" s="23"/>
      <c r="S58" s="23"/>
      <c r="T58" s="23"/>
      <c r="U58" s="23"/>
      <c r="V58" s="23"/>
      <c r="W58" s="23"/>
      <c r="X58" s="23"/>
      <c r="Y58" s="23"/>
      <c r="Z58" s="23"/>
      <c r="AA58" s="25">
        <v>274</v>
      </c>
      <c r="AB58" s="23"/>
      <c r="AC58" s="23"/>
      <c r="AD58" s="23"/>
      <c r="AE58" s="23"/>
      <c r="AF58" s="23"/>
      <c r="AG58" s="23"/>
      <c r="AH58" s="23"/>
      <c r="AI58" s="23"/>
      <c r="AJ58" s="23"/>
      <c r="AK58" s="23"/>
      <c r="AL58" s="23"/>
      <c r="AM58" s="23"/>
    </row>
    <row r="59" spans="1:39">
      <c r="A59" s="2" t="s">
        <v>144</v>
      </c>
      <c r="B59" s="2" t="s">
        <v>109</v>
      </c>
      <c r="C59" s="2" t="s">
        <v>110</v>
      </c>
      <c r="D59" s="2" t="s">
        <v>680</v>
      </c>
      <c r="E59" s="2" t="s">
        <v>681</v>
      </c>
      <c r="F59" s="23"/>
      <c r="G59" s="23"/>
      <c r="H59" s="23"/>
      <c r="I59" s="23"/>
      <c r="J59" s="23"/>
      <c r="K59" s="23"/>
      <c r="L59" s="23"/>
      <c r="M59" s="23"/>
      <c r="N59" s="23"/>
      <c r="O59" s="23"/>
      <c r="P59" s="23"/>
      <c r="Q59" s="23"/>
      <c r="R59" s="23"/>
      <c r="S59" s="23"/>
      <c r="T59" s="24" t="s">
        <v>682</v>
      </c>
      <c r="U59" s="23"/>
      <c r="V59" s="23"/>
      <c r="W59" s="23"/>
      <c r="X59" s="23"/>
      <c r="Y59" s="23"/>
      <c r="Z59" s="23"/>
      <c r="AA59" s="23"/>
      <c r="AB59" s="23"/>
      <c r="AC59" s="23"/>
      <c r="AD59" s="23"/>
      <c r="AE59" s="23"/>
      <c r="AF59" s="23"/>
      <c r="AG59" s="23"/>
      <c r="AH59" s="23"/>
      <c r="AI59" s="23"/>
      <c r="AJ59" s="23"/>
      <c r="AK59" s="23"/>
      <c r="AL59" s="23"/>
      <c r="AM59" s="23"/>
    </row>
    <row r="60" spans="1:39">
      <c r="A60" s="3" t="s">
        <v>338</v>
      </c>
      <c r="B60" s="3" t="s">
        <v>109</v>
      </c>
      <c r="C60" s="3" t="s">
        <v>339</v>
      </c>
      <c r="D60" s="3" t="s">
        <v>680</v>
      </c>
      <c r="E60" s="3" t="s">
        <v>681</v>
      </c>
      <c r="F60" s="23"/>
      <c r="G60" s="23"/>
      <c r="H60" s="23"/>
      <c r="I60" s="23"/>
      <c r="J60" s="23"/>
      <c r="K60" s="23"/>
      <c r="L60" s="23"/>
      <c r="M60" s="23"/>
      <c r="N60" s="23"/>
      <c r="O60" s="23"/>
      <c r="P60" s="23"/>
      <c r="Q60" s="23"/>
      <c r="R60" s="23"/>
      <c r="S60" s="23"/>
      <c r="T60" s="23"/>
      <c r="U60" s="23"/>
      <c r="V60" s="24" t="s">
        <v>682</v>
      </c>
      <c r="W60" s="23"/>
      <c r="X60" s="23"/>
      <c r="Y60" s="23"/>
      <c r="Z60" s="23"/>
      <c r="AA60" s="23"/>
      <c r="AB60" s="23"/>
      <c r="AC60" s="23"/>
      <c r="AD60" s="23"/>
      <c r="AE60" s="23"/>
      <c r="AF60" s="23"/>
      <c r="AG60" s="23"/>
      <c r="AH60" s="23"/>
      <c r="AI60" s="23"/>
      <c r="AJ60" s="23"/>
      <c r="AK60" s="23"/>
      <c r="AL60" s="23"/>
      <c r="AM60" s="23"/>
    </row>
    <row r="61" spans="1:39">
      <c r="A61" s="2" t="s">
        <v>351</v>
      </c>
      <c r="B61" s="2" t="s">
        <v>109</v>
      </c>
      <c r="C61" s="2" t="s">
        <v>352</v>
      </c>
      <c r="D61" s="2" t="s">
        <v>680</v>
      </c>
      <c r="E61" s="2" t="s">
        <v>681</v>
      </c>
      <c r="F61" s="23"/>
      <c r="G61" s="23"/>
      <c r="H61" s="23"/>
      <c r="I61" s="23"/>
      <c r="J61" s="23"/>
      <c r="K61" s="23"/>
      <c r="L61" s="23"/>
      <c r="M61" s="23"/>
      <c r="N61" s="23"/>
      <c r="O61" s="23"/>
      <c r="P61" s="23"/>
      <c r="Q61" s="23"/>
      <c r="R61" s="23"/>
      <c r="S61" s="23"/>
      <c r="T61" s="23"/>
      <c r="U61" s="23"/>
      <c r="V61" s="23"/>
      <c r="W61" s="24" t="s">
        <v>682</v>
      </c>
      <c r="X61" s="23"/>
      <c r="Y61" s="23"/>
      <c r="Z61" s="23"/>
      <c r="AA61" s="23"/>
      <c r="AB61" s="23"/>
      <c r="AC61" s="23"/>
      <c r="AD61" s="23"/>
      <c r="AE61" s="23"/>
      <c r="AF61" s="23"/>
      <c r="AG61" s="23"/>
      <c r="AH61" s="23"/>
      <c r="AI61" s="23"/>
      <c r="AJ61" s="23"/>
      <c r="AK61" s="23"/>
      <c r="AL61" s="23"/>
      <c r="AM61" s="23"/>
    </row>
    <row r="62" spans="1:39">
      <c r="A62" s="3" t="s">
        <v>282</v>
      </c>
      <c r="B62" s="3" t="s">
        <v>109</v>
      </c>
      <c r="C62" s="3" t="s">
        <v>270</v>
      </c>
      <c r="D62" s="3" t="s">
        <v>680</v>
      </c>
      <c r="E62" s="3" t="s">
        <v>681</v>
      </c>
      <c r="F62" s="23"/>
      <c r="G62" s="23"/>
      <c r="H62" s="23"/>
      <c r="I62" s="23"/>
      <c r="J62" s="23"/>
      <c r="K62" s="23"/>
      <c r="L62" s="23"/>
      <c r="M62" s="23"/>
      <c r="N62" s="23"/>
      <c r="O62" s="23"/>
      <c r="P62" s="23"/>
      <c r="Q62" s="23"/>
      <c r="R62" s="23"/>
      <c r="S62" s="23"/>
      <c r="T62" s="23"/>
      <c r="U62" s="23"/>
      <c r="V62" s="24" t="s">
        <v>682</v>
      </c>
      <c r="W62" s="23"/>
      <c r="X62" s="23"/>
      <c r="Y62" s="23"/>
      <c r="Z62" s="23"/>
      <c r="AA62" s="23"/>
      <c r="AB62" s="23"/>
      <c r="AC62" s="23"/>
      <c r="AD62" s="23"/>
      <c r="AE62" s="23"/>
      <c r="AF62" s="23"/>
      <c r="AG62" s="23"/>
      <c r="AH62" s="23"/>
      <c r="AI62" s="23"/>
      <c r="AJ62" s="23"/>
      <c r="AK62" s="23"/>
      <c r="AL62" s="23"/>
      <c r="AM62" s="23"/>
    </row>
    <row r="63" spans="1:39">
      <c r="A63" s="2" t="s">
        <v>277</v>
      </c>
      <c r="B63" s="2" t="s">
        <v>109</v>
      </c>
      <c r="C63" s="2" t="s">
        <v>270</v>
      </c>
      <c r="D63" s="2" t="s">
        <v>680</v>
      </c>
      <c r="E63" s="2" t="s">
        <v>681</v>
      </c>
      <c r="F63" s="23"/>
      <c r="G63" s="23"/>
      <c r="H63" s="23"/>
      <c r="I63" s="23"/>
      <c r="J63" s="23"/>
      <c r="K63" s="23"/>
      <c r="L63" s="23"/>
      <c r="M63" s="23"/>
      <c r="N63" s="23"/>
      <c r="O63" s="23"/>
      <c r="P63" s="23"/>
      <c r="Q63" s="23"/>
      <c r="R63" s="23"/>
      <c r="S63" s="23"/>
      <c r="T63" s="23"/>
      <c r="U63" s="23"/>
      <c r="V63" s="24" t="s">
        <v>682</v>
      </c>
      <c r="W63" s="23"/>
      <c r="X63" s="23"/>
      <c r="Y63" s="23"/>
      <c r="Z63" s="23"/>
      <c r="AA63" s="23"/>
      <c r="AB63" s="23"/>
      <c r="AC63" s="23"/>
      <c r="AD63" s="23"/>
      <c r="AE63" s="23"/>
      <c r="AF63" s="23"/>
      <c r="AG63" s="23"/>
      <c r="AH63" s="23"/>
      <c r="AI63" s="23"/>
      <c r="AJ63" s="23"/>
      <c r="AK63" s="23"/>
      <c r="AL63" s="23"/>
      <c r="AM63" s="23"/>
    </row>
    <row r="64" spans="1:39">
      <c r="A64" s="3" t="s">
        <v>310</v>
      </c>
      <c r="B64" s="3" t="s">
        <v>109</v>
      </c>
      <c r="C64" s="3" t="s">
        <v>270</v>
      </c>
      <c r="D64" s="3" t="s">
        <v>680</v>
      </c>
      <c r="E64" s="3" t="s">
        <v>681</v>
      </c>
      <c r="F64" s="23"/>
      <c r="G64" s="23"/>
      <c r="H64" s="23"/>
      <c r="I64" s="23"/>
      <c r="J64" s="23"/>
      <c r="K64" s="23"/>
      <c r="L64" s="23"/>
      <c r="M64" s="23"/>
      <c r="N64" s="23"/>
      <c r="O64" s="23"/>
      <c r="P64" s="23"/>
      <c r="Q64" s="23"/>
      <c r="R64" s="23"/>
      <c r="S64" s="23"/>
      <c r="T64" s="23"/>
      <c r="U64" s="23"/>
      <c r="V64" s="24" t="s">
        <v>682</v>
      </c>
      <c r="W64" s="23"/>
      <c r="X64" s="23"/>
      <c r="Y64" s="23"/>
      <c r="Z64" s="23"/>
      <c r="AA64" s="23"/>
      <c r="AB64" s="23"/>
      <c r="AC64" s="23"/>
      <c r="AD64" s="23"/>
      <c r="AE64" s="23"/>
      <c r="AF64" s="23"/>
      <c r="AG64" s="23"/>
      <c r="AH64" s="23"/>
      <c r="AI64" s="23"/>
      <c r="AJ64" s="23"/>
      <c r="AK64" s="23"/>
      <c r="AL64" s="23"/>
      <c r="AM64" s="23"/>
    </row>
    <row r="65" spans="1:39">
      <c r="A65" s="2" t="s">
        <v>269</v>
      </c>
      <c r="B65" s="2" t="s">
        <v>109</v>
      </c>
      <c r="C65" s="2" t="s">
        <v>270</v>
      </c>
      <c r="D65" s="2" t="s">
        <v>680</v>
      </c>
      <c r="E65" s="2" t="s">
        <v>681</v>
      </c>
      <c r="F65" s="23"/>
      <c r="G65" s="23"/>
      <c r="H65" s="23"/>
      <c r="I65" s="23"/>
      <c r="J65" s="23"/>
      <c r="K65" s="23"/>
      <c r="L65" s="23"/>
      <c r="M65" s="23"/>
      <c r="N65" s="23"/>
      <c r="O65" s="23"/>
      <c r="P65" s="23"/>
      <c r="Q65" s="23"/>
      <c r="R65" s="23"/>
      <c r="S65" s="23"/>
      <c r="T65" s="23"/>
      <c r="U65" s="23"/>
      <c r="V65" s="24" t="s">
        <v>682</v>
      </c>
      <c r="W65" s="23"/>
      <c r="X65" s="23"/>
      <c r="Y65" s="23"/>
      <c r="Z65" s="23"/>
      <c r="AA65" s="23"/>
      <c r="AB65" s="23"/>
      <c r="AC65" s="23"/>
      <c r="AD65" s="23"/>
      <c r="AE65" s="23"/>
      <c r="AF65" s="23"/>
      <c r="AG65" s="23"/>
      <c r="AH65" s="23"/>
      <c r="AI65" s="23"/>
      <c r="AJ65" s="23"/>
      <c r="AK65" s="23"/>
      <c r="AL65" s="23"/>
      <c r="AM65" s="23"/>
    </row>
    <row r="66" spans="1:39">
      <c r="A66" s="3" t="s">
        <v>203</v>
      </c>
      <c r="B66" s="3" t="s">
        <v>109</v>
      </c>
      <c r="C66" s="3" t="s">
        <v>170</v>
      </c>
      <c r="D66" s="3" t="s">
        <v>680</v>
      </c>
      <c r="E66" s="3" t="s">
        <v>681</v>
      </c>
      <c r="F66" s="23"/>
      <c r="G66" s="23"/>
      <c r="H66" s="23"/>
      <c r="I66" s="23"/>
      <c r="J66" s="23"/>
      <c r="K66" s="23"/>
      <c r="L66" s="23"/>
      <c r="M66" s="23"/>
      <c r="N66" s="23"/>
      <c r="O66" s="23"/>
      <c r="P66" s="23"/>
      <c r="Q66" s="23"/>
      <c r="R66" s="23"/>
      <c r="S66" s="23"/>
      <c r="T66" s="23"/>
      <c r="U66" s="24" t="s">
        <v>682</v>
      </c>
      <c r="V66" s="23"/>
      <c r="W66" s="23"/>
      <c r="X66" s="23"/>
      <c r="Y66" s="23"/>
      <c r="Z66" s="23"/>
      <c r="AA66" s="23"/>
      <c r="AB66" s="23"/>
      <c r="AC66" s="23"/>
      <c r="AD66" s="23"/>
      <c r="AE66" s="23"/>
      <c r="AF66" s="23"/>
      <c r="AG66" s="23"/>
      <c r="AH66" s="23"/>
      <c r="AI66" s="23"/>
      <c r="AJ66" s="23"/>
      <c r="AK66" s="23"/>
      <c r="AL66" s="23"/>
      <c r="AM66" s="23"/>
    </row>
    <row r="67" spans="1:39">
      <c r="A67" s="2" t="s">
        <v>169</v>
      </c>
      <c r="B67" s="2" t="s">
        <v>109</v>
      </c>
      <c r="C67" s="2" t="s">
        <v>170</v>
      </c>
      <c r="D67" s="2" t="s">
        <v>680</v>
      </c>
      <c r="E67" s="2" t="s">
        <v>681</v>
      </c>
      <c r="F67" s="23"/>
      <c r="G67" s="23"/>
      <c r="H67" s="23"/>
      <c r="I67" s="23"/>
      <c r="J67" s="23"/>
      <c r="K67" s="23"/>
      <c r="L67" s="23"/>
      <c r="M67" s="23"/>
      <c r="N67" s="23"/>
      <c r="O67" s="23"/>
      <c r="P67" s="23"/>
      <c r="Q67" s="23"/>
      <c r="R67" s="23"/>
      <c r="S67" s="23"/>
      <c r="T67" s="23"/>
      <c r="U67" s="24" t="s">
        <v>682</v>
      </c>
      <c r="V67" s="23"/>
      <c r="W67" s="23"/>
      <c r="X67" s="23"/>
      <c r="Y67" s="23"/>
      <c r="Z67" s="23"/>
      <c r="AA67" s="23"/>
      <c r="AB67" s="23"/>
      <c r="AC67" s="23"/>
      <c r="AD67" s="23"/>
      <c r="AE67" s="23"/>
      <c r="AF67" s="23"/>
      <c r="AG67" s="23"/>
      <c r="AH67" s="23"/>
      <c r="AI67" s="23"/>
      <c r="AJ67" s="23"/>
      <c r="AK67" s="23"/>
      <c r="AL67" s="23"/>
      <c r="AM67" s="23"/>
    </row>
    <row r="68" spans="1:39">
      <c r="A68" s="3" t="s">
        <v>197</v>
      </c>
      <c r="B68" s="3" t="s">
        <v>109</v>
      </c>
      <c r="C68" s="3" t="s">
        <v>170</v>
      </c>
      <c r="D68" s="3" t="s">
        <v>680</v>
      </c>
      <c r="E68" s="3" t="s">
        <v>681</v>
      </c>
      <c r="F68" s="23"/>
      <c r="G68" s="23"/>
      <c r="H68" s="23"/>
      <c r="I68" s="23"/>
      <c r="J68" s="23"/>
      <c r="K68" s="23"/>
      <c r="L68" s="23"/>
      <c r="M68" s="23"/>
      <c r="N68" s="23"/>
      <c r="O68" s="23"/>
      <c r="P68" s="23"/>
      <c r="Q68" s="23"/>
      <c r="R68" s="23"/>
      <c r="S68" s="23"/>
      <c r="T68" s="23"/>
      <c r="U68" s="24" t="s">
        <v>682</v>
      </c>
      <c r="V68" s="23"/>
      <c r="W68" s="23"/>
      <c r="X68" s="23"/>
      <c r="Y68" s="23"/>
      <c r="Z68" s="23"/>
      <c r="AA68" s="23"/>
      <c r="AB68" s="23"/>
      <c r="AC68" s="23"/>
      <c r="AD68" s="23"/>
      <c r="AE68" s="23"/>
      <c r="AF68" s="23"/>
      <c r="AG68" s="23"/>
      <c r="AH68" s="23"/>
      <c r="AI68" s="23"/>
      <c r="AJ68" s="23"/>
      <c r="AK68" s="23"/>
      <c r="AL68" s="23"/>
      <c r="AM68" s="23"/>
    </row>
    <row r="69" spans="1:39">
      <c r="A69" s="2" t="s">
        <v>233</v>
      </c>
      <c r="B69" s="2" t="s">
        <v>109</v>
      </c>
      <c r="C69" s="2" t="s">
        <v>234</v>
      </c>
      <c r="D69" s="2" t="s">
        <v>680</v>
      </c>
      <c r="E69" s="2" t="s">
        <v>681</v>
      </c>
      <c r="F69" s="23"/>
      <c r="G69" s="23"/>
      <c r="H69" s="23"/>
      <c r="I69" s="23"/>
      <c r="J69" s="23"/>
      <c r="K69" s="23"/>
      <c r="L69" s="23"/>
      <c r="M69" s="23"/>
      <c r="N69" s="23"/>
      <c r="O69" s="23"/>
      <c r="P69" s="23"/>
      <c r="Q69" s="23"/>
      <c r="R69" s="23"/>
      <c r="S69" s="23"/>
      <c r="T69" s="24" t="s">
        <v>682</v>
      </c>
      <c r="U69" s="23"/>
      <c r="V69" s="23"/>
      <c r="W69" s="23"/>
      <c r="X69" s="23"/>
      <c r="Y69" s="23"/>
      <c r="Z69" s="23"/>
      <c r="AA69" s="23"/>
      <c r="AB69" s="23"/>
      <c r="AC69" s="23"/>
      <c r="AD69" s="23"/>
      <c r="AE69" s="23"/>
      <c r="AF69" s="23"/>
      <c r="AG69" s="23"/>
      <c r="AH69" s="23"/>
      <c r="AI69" s="23"/>
      <c r="AJ69" s="23"/>
      <c r="AK69" s="23"/>
      <c r="AL69" s="23"/>
      <c r="AM69" s="23"/>
    </row>
    <row r="70" spans="1:39">
      <c r="A70" s="3" t="s">
        <v>347</v>
      </c>
      <c r="B70" s="3" t="s">
        <v>109</v>
      </c>
      <c r="C70" s="3" t="s">
        <v>234</v>
      </c>
      <c r="D70" s="3" t="s">
        <v>680</v>
      </c>
      <c r="E70" s="3" t="s">
        <v>681</v>
      </c>
      <c r="F70" s="23"/>
      <c r="G70" s="23"/>
      <c r="H70" s="23"/>
      <c r="I70" s="23"/>
      <c r="J70" s="23"/>
      <c r="K70" s="23"/>
      <c r="L70" s="23"/>
      <c r="M70" s="23"/>
      <c r="N70" s="23"/>
      <c r="O70" s="23"/>
      <c r="P70" s="23"/>
      <c r="Q70" s="23"/>
      <c r="R70" s="23"/>
      <c r="S70" s="23"/>
      <c r="T70" s="23"/>
      <c r="U70" s="23"/>
      <c r="V70" s="23"/>
      <c r="W70" s="23"/>
      <c r="X70" s="23"/>
      <c r="Y70" s="24" t="s">
        <v>682</v>
      </c>
      <c r="Z70" s="23"/>
      <c r="AA70" s="23"/>
      <c r="AB70" s="23"/>
      <c r="AC70" s="23"/>
      <c r="AD70" s="23"/>
      <c r="AE70" s="23"/>
      <c r="AF70" s="23"/>
      <c r="AG70" s="23"/>
      <c r="AH70" s="23"/>
      <c r="AI70" s="23"/>
      <c r="AJ70" s="23"/>
      <c r="AK70" s="23"/>
      <c r="AL70" s="23"/>
      <c r="AM70" s="23"/>
    </row>
    <row r="71" spans="1:39">
      <c r="A71" s="2" t="s">
        <v>356</v>
      </c>
      <c r="B71" s="2" t="s">
        <v>109</v>
      </c>
      <c r="C71" s="2" t="s">
        <v>357</v>
      </c>
      <c r="D71" s="2" t="s">
        <v>680</v>
      </c>
      <c r="E71" s="2" t="s">
        <v>681</v>
      </c>
      <c r="F71" s="23"/>
      <c r="G71" s="23"/>
      <c r="H71" s="23"/>
      <c r="I71" s="23"/>
      <c r="J71" s="23"/>
      <c r="K71" s="23"/>
      <c r="L71" s="23"/>
      <c r="M71" s="23"/>
      <c r="N71" s="23"/>
      <c r="O71" s="23"/>
      <c r="P71" s="23"/>
      <c r="Q71" s="23"/>
      <c r="R71" s="23"/>
      <c r="S71" s="23"/>
      <c r="T71" s="23"/>
      <c r="U71" s="23"/>
      <c r="V71" s="23"/>
      <c r="W71" s="24" t="s">
        <v>682</v>
      </c>
      <c r="X71" s="23"/>
      <c r="Y71" s="23"/>
      <c r="Z71" s="23"/>
      <c r="AA71" s="23"/>
      <c r="AB71" s="23"/>
      <c r="AC71" s="23"/>
      <c r="AD71" s="23"/>
      <c r="AE71" s="23"/>
      <c r="AF71" s="23"/>
      <c r="AG71" s="23"/>
      <c r="AH71" s="23"/>
      <c r="AI71" s="23"/>
      <c r="AJ71" s="23"/>
      <c r="AK71" s="23"/>
      <c r="AL71" s="23"/>
      <c r="AM71" s="23"/>
    </row>
    <row r="72" spans="1:39">
      <c r="A72" s="3" t="s">
        <v>224</v>
      </c>
      <c r="B72" s="3" t="s">
        <v>109</v>
      </c>
      <c r="C72" s="3" t="s">
        <v>225</v>
      </c>
      <c r="D72" s="3" t="s">
        <v>680</v>
      </c>
      <c r="E72" s="3" t="s">
        <v>681</v>
      </c>
      <c r="F72" s="23"/>
      <c r="G72" s="23"/>
      <c r="H72" s="23"/>
      <c r="I72" s="23"/>
      <c r="J72" s="23"/>
      <c r="K72" s="23"/>
      <c r="L72" s="23"/>
      <c r="M72" s="23"/>
      <c r="N72" s="23"/>
      <c r="O72" s="23"/>
      <c r="P72" s="23"/>
      <c r="Q72" s="23"/>
      <c r="R72" s="23"/>
      <c r="S72" s="23"/>
      <c r="T72" s="23"/>
      <c r="U72" s="23"/>
      <c r="V72" s="23"/>
      <c r="W72" s="23"/>
      <c r="X72" s="23"/>
      <c r="Y72" s="24" t="s">
        <v>682</v>
      </c>
      <c r="Z72" s="23"/>
      <c r="AA72" s="23"/>
      <c r="AB72" s="23"/>
      <c r="AC72" s="23"/>
      <c r="AD72" s="23"/>
      <c r="AE72" s="23"/>
      <c r="AF72" s="23"/>
      <c r="AG72" s="23"/>
      <c r="AH72" s="23"/>
      <c r="AI72" s="23"/>
      <c r="AJ72" s="23"/>
      <c r="AK72" s="23"/>
      <c r="AL72" s="23"/>
      <c r="AM72" s="23"/>
    </row>
    <row r="73" spans="1:39">
      <c r="A73" s="2" t="s">
        <v>250</v>
      </c>
      <c r="B73" s="2" t="s">
        <v>109</v>
      </c>
      <c r="C73" s="2" t="s">
        <v>225</v>
      </c>
      <c r="D73" s="2" t="s">
        <v>680</v>
      </c>
      <c r="E73" s="2" t="s">
        <v>681</v>
      </c>
      <c r="F73" s="23"/>
      <c r="G73" s="23"/>
      <c r="H73" s="23"/>
      <c r="I73" s="23"/>
      <c r="J73" s="23"/>
      <c r="K73" s="23"/>
      <c r="L73" s="23"/>
      <c r="M73" s="23"/>
      <c r="N73" s="23"/>
      <c r="O73" s="23"/>
      <c r="P73" s="23"/>
      <c r="Q73" s="23"/>
      <c r="R73" s="23"/>
      <c r="S73" s="23"/>
      <c r="T73" s="23"/>
      <c r="U73" s="23"/>
      <c r="V73" s="24" t="s">
        <v>682</v>
      </c>
      <c r="W73" s="23"/>
      <c r="X73" s="23"/>
      <c r="Y73" s="23"/>
      <c r="Z73" s="23"/>
      <c r="AA73" s="23"/>
      <c r="AB73" s="23"/>
      <c r="AC73" s="23"/>
      <c r="AD73" s="23"/>
      <c r="AE73" s="23"/>
      <c r="AF73" s="23"/>
      <c r="AG73" s="23"/>
      <c r="AH73" s="23"/>
      <c r="AI73" s="23"/>
      <c r="AJ73" s="23"/>
      <c r="AK73" s="23"/>
      <c r="AL73" s="23"/>
      <c r="AM73" s="23"/>
    </row>
    <row r="74" spans="1:39">
      <c r="A74" s="3" t="s">
        <v>239</v>
      </c>
      <c r="B74" s="3" t="s">
        <v>109</v>
      </c>
      <c r="C74" s="3" t="s">
        <v>225</v>
      </c>
      <c r="D74" s="3" t="s">
        <v>680</v>
      </c>
      <c r="E74" s="3" t="s">
        <v>681</v>
      </c>
      <c r="F74" s="23"/>
      <c r="G74" s="23"/>
      <c r="H74" s="23"/>
      <c r="I74" s="23"/>
      <c r="J74" s="23"/>
      <c r="K74" s="23"/>
      <c r="L74" s="23"/>
      <c r="M74" s="23"/>
      <c r="N74" s="23"/>
      <c r="O74" s="23"/>
      <c r="P74" s="23"/>
      <c r="Q74" s="23"/>
      <c r="R74" s="23"/>
      <c r="S74" s="23"/>
      <c r="T74" s="24" t="s">
        <v>682</v>
      </c>
      <c r="U74" s="23"/>
      <c r="V74" s="23"/>
      <c r="W74" s="23"/>
      <c r="X74" s="23"/>
      <c r="Y74" s="23"/>
      <c r="Z74" s="23"/>
      <c r="AA74" s="23"/>
      <c r="AB74" s="23"/>
      <c r="AC74" s="23"/>
      <c r="AD74" s="23"/>
      <c r="AE74" s="23"/>
      <c r="AF74" s="23"/>
      <c r="AG74" s="23"/>
      <c r="AH74" s="23"/>
      <c r="AI74" s="23"/>
      <c r="AJ74" s="23"/>
      <c r="AK74" s="23"/>
      <c r="AL74" s="23"/>
      <c r="AM74" s="23"/>
    </row>
    <row r="75" spans="1:39">
      <c r="A75" s="2" t="s">
        <v>323</v>
      </c>
      <c r="B75" s="2" t="s">
        <v>109</v>
      </c>
      <c r="C75" s="2" t="s">
        <v>324</v>
      </c>
      <c r="D75" s="2" t="s">
        <v>680</v>
      </c>
      <c r="E75" s="2" t="s">
        <v>681</v>
      </c>
      <c r="F75" s="23"/>
      <c r="G75" s="23"/>
      <c r="H75" s="23"/>
      <c r="I75" s="23"/>
      <c r="J75" s="23"/>
      <c r="K75" s="23"/>
      <c r="L75" s="23"/>
      <c r="M75" s="23"/>
      <c r="N75" s="23"/>
      <c r="O75" s="23"/>
      <c r="P75" s="23"/>
      <c r="Q75" s="23"/>
      <c r="R75" s="23"/>
      <c r="S75" s="23"/>
      <c r="T75" s="23"/>
      <c r="U75" s="23"/>
      <c r="V75" s="23"/>
      <c r="W75" s="23"/>
      <c r="X75" s="24" t="s">
        <v>682</v>
      </c>
      <c r="Y75" s="23"/>
      <c r="Z75" s="23"/>
      <c r="AA75" s="23"/>
      <c r="AB75" s="23"/>
      <c r="AC75" s="23"/>
      <c r="AD75" s="23"/>
      <c r="AE75" s="23"/>
      <c r="AF75" s="23"/>
      <c r="AG75" s="23"/>
      <c r="AH75" s="23"/>
      <c r="AI75" s="23"/>
      <c r="AJ75" s="23"/>
      <c r="AK75" s="23"/>
      <c r="AL75" s="23"/>
      <c r="AM75" s="23"/>
    </row>
    <row r="76" spans="1:39">
      <c r="A76" s="3" t="s">
        <v>333</v>
      </c>
      <c r="B76" s="3" t="s">
        <v>109</v>
      </c>
      <c r="C76" s="3" t="s">
        <v>324</v>
      </c>
      <c r="D76" s="3" t="s">
        <v>680</v>
      </c>
      <c r="E76" s="3" t="s">
        <v>681</v>
      </c>
      <c r="F76" s="23"/>
      <c r="G76" s="23"/>
      <c r="H76" s="23"/>
      <c r="I76" s="23"/>
      <c r="J76" s="23"/>
      <c r="K76" s="23"/>
      <c r="L76" s="23"/>
      <c r="M76" s="23"/>
      <c r="N76" s="23"/>
      <c r="O76" s="23"/>
      <c r="P76" s="23"/>
      <c r="Q76" s="23"/>
      <c r="R76" s="23"/>
      <c r="S76" s="23"/>
      <c r="T76" s="23"/>
      <c r="U76" s="23"/>
      <c r="V76" s="23"/>
      <c r="W76" s="23"/>
      <c r="X76" s="23"/>
      <c r="Y76" s="23"/>
      <c r="Z76" s="24" t="s">
        <v>682</v>
      </c>
      <c r="AA76" s="23"/>
      <c r="AB76" s="23"/>
      <c r="AC76" s="23"/>
      <c r="AD76" s="23"/>
      <c r="AE76" s="23"/>
      <c r="AF76" s="23"/>
      <c r="AG76" s="23"/>
      <c r="AH76" s="23"/>
      <c r="AI76" s="23"/>
      <c r="AJ76" s="23"/>
      <c r="AK76" s="23"/>
      <c r="AL76" s="23"/>
      <c r="AM76" s="23"/>
    </row>
    <row r="77" spans="1:39">
      <c r="A77" s="2" t="s">
        <v>343</v>
      </c>
      <c r="B77" s="2" t="s">
        <v>109</v>
      </c>
      <c r="C77" s="2" t="s">
        <v>324</v>
      </c>
      <c r="D77" s="2" t="s">
        <v>680</v>
      </c>
      <c r="E77" s="2" t="s">
        <v>681</v>
      </c>
      <c r="F77" s="23"/>
      <c r="G77" s="23"/>
      <c r="H77" s="23"/>
      <c r="I77" s="23"/>
      <c r="J77" s="23"/>
      <c r="K77" s="23"/>
      <c r="L77" s="23"/>
      <c r="M77" s="23"/>
      <c r="N77" s="23"/>
      <c r="O77" s="23"/>
      <c r="P77" s="23"/>
      <c r="Q77" s="23"/>
      <c r="R77" s="23"/>
      <c r="S77" s="23"/>
      <c r="T77" s="23"/>
      <c r="U77" s="23"/>
      <c r="V77" s="23"/>
      <c r="W77" s="23"/>
      <c r="X77" s="24" t="s">
        <v>682</v>
      </c>
      <c r="Y77" s="23"/>
      <c r="Z77" s="23"/>
      <c r="AA77" s="23"/>
      <c r="AB77" s="23"/>
      <c r="AC77" s="23"/>
      <c r="AD77" s="23"/>
      <c r="AE77" s="23"/>
      <c r="AF77" s="23"/>
      <c r="AG77" s="23"/>
      <c r="AH77" s="23"/>
      <c r="AI77" s="23"/>
      <c r="AJ77" s="23"/>
      <c r="AK77" s="23"/>
      <c r="AL77" s="23"/>
      <c r="AM77" s="23"/>
    </row>
    <row r="78" spans="1:39">
      <c r="A78" s="3" t="s">
        <v>306</v>
      </c>
      <c r="B78" s="3" t="s">
        <v>40</v>
      </c>
      <c r="C78" s="3" t="s">
        <v>307</v>
      </c>
      <c r="D78" s="3" t="s">
        <v>680</v>
      </c>
      <c r="E78" s="3" t="s">
        <v>681</v>
      </c>
      <c r="F78" s="23"/>
      <c r="G78" s="23"/>
      <c r="H78" s="23"/>
      <c r="I78" s="23"/>
      <c r="J78" s="23"/>
      <c r="K78" s="23"/>
      <c r="L78" s="23"/>
      <c r="M78" s="23"/>
      <c r="N78" s="23"/>
      <c r="O78" s="23"/>
      <c r="P78" s="23"/>
      <c r="Q78" s="23"/>
      <c r="R78" s="23"/>
      <c r="S78" s="23"/>
      <c r="T78" s="23"/>
      <c r="U78" s="23"/>
      <c r="V78" s="23"/>
      <c r="W78" s="23"/>
      <c r="X78" s="23"/>
      <c r="Y78" s="23"/>
      <c r="Z78" s="23"/>
      <c r="AA78" s="23"/>
      <c r="AB78" s="23"/>
      <c r="AC78" s="23"/>
      <c r="AD78" s="25">
        <v>537</v>
      </c>
      <c r="AE78" s="23"/>
      <c r="AF78" s="23"/>
      <c r="AG78" s="23"/>
      <c r="AH78" s="23"/>
      <c r="AI78" s="23"/>
      <c r="AJ78" s="23"/>
      <c r="AK78" s="23"/>
      <c r="AL78" s="23"/>
      <c r="AM78" s="23"/>
    </row>
    <row r="79" spans="1:39">
      <c r="A79" s="2" t="s">
        <v>184</v>
      </c>
      <c r="B79" s="2" t="s">
        <v>40</v>
      </c>
      <c r="C79" s="2" t="s">
        <v>166</v>
      </c>
      <c r="D79" s="2" t="s">
        <v>680</v>
      </c>
      <c r="E79" s="2" t="s">
        <v>681</v>
      </c>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5">
        <v>118</v>
      </c>
    </row>
    <row r="80" spans="1:39">
      <c r="A80" s="3" t="s">
        <v>180</v>
      </c>
      <c r="B80" s="3" t="s">
        <v>40</v>
      </c>
      <c r="C80" s="3" t="s">
        <v>166</v>
      </c>
      <c r="D80" s="3" t="s">
        <v>680</v>
      </c>
      <c r="E80" s="3" t="s">
        <v>681</v>
      </c>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5">
        <v>142</v>
      </c>
      <c r="AL80" s="23"/>
      <c r="AM80" s="23"/>
    </row>
    <row r="81" spans="1:39">
      <c r="A81" s="2" t="s">
        <v>165</v>
      </c>
      <c r="B81" s="2" t="s">
        <v>40</v>
      </c>
      <c r="C81" s="2" t="s">
        <v>166</v>
      </c>
      <c r="D81" s="2" t="s">
        <v>680</v>
      </c>
      <c r="E81" s="2" t="s">
        <v>681</v>
      </c>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5">
        <v>200</v>
      </c>
      <c r="AL81" s="23"/>
      <c r="AM81" s="23"/>
    </row>
    <row r="82" spans="1:39">
      <c r="A82" s="3" t="s">
        <v>190</v>
      </c>
      <c r="B82" s="3" t="s">
        <v>40</v>
      </c>
      <c r="C82" s="3" t="s">
        <v>166</v>
      </c>
      <c r="D82" s="3" t="s">
        <v>680</v>
      </c>
      <c r="E82" s="3" t="s">
        <v>681</v>
      </c>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5">
        <v>483</v>
      </c>
      <c r="AL82" s="23"/>
      <c r="AM82" s="23"/>
    </row>
    <row r="83" spans="1:39">
      <c r="A83" s="2" t="s">
        <v>95</v>
      </c>
      <c r="B83" s="2" t="s">
        <v>40</v>
      </c>
      <c r="C83" s="2" t="s">
        <v>45</v>
      </c>
      <c r="D83" s="2" t="s">
        <v>680</v>
      </c>
      <c r="E83" s="2" t="s">
        <v>681</v>
      </c>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5">
        <v>585</v>
      </c>
      <c r="AH83" s="23"/>
      <c r="AI83" s="23"/>
      <c r="AJ83" s="23"/>
      <c r="AK83" s="23"/>
      <c r="AL83" s="23"/>
      <c r="AM83" s="23"/>
    </row>
    <row r="84" spans="1:39">
      <c r="A84" s="3" t="s">
        <v>73</v>
      </c>
      <c r="B84" s="3" t="s">
        <v>40</v>
      </c>
      <c r="C84" s="3" t="s">
        <v>45</v>
      </c>
      <c r="D84" s="3" t="s">
        <v>680</v>
      </c>
      <c r="E84" s="3" t="s">
        <v>681</v>
      </c>
      <c r="F84" s="23"/>
      <c r="G84" s="23"/>
      <c r="H84" s="23"/>
      <c r="I84" s="23"/>
      <c r="J84" s="23"/>
      <c r="K84" s="23"/>
      <c r="L84" s="23"/>
      <c r="M84" s="23"/>
      <c r="N84" s="23"/>
      <c r="O84" s="23"/>
      <c r="P84" s="23"/>
      <c r="Q84" s="23"/>
      <c r="R84" s="23"/>
      <c r="S84" s="24" t="s">
        <v>682</v>
      </c>
      <c r="T84" s="23"/>
      <c r="U84" s="23"/>
      <c r="V84" s="23"/>
      <c r="W84" s="23"/>
      <c r="X84" s="23"/>
      <c r="Y84" s="23"/>
      <c r="Z84" s="23"/>
      <c r="AA84" s="23"/>
      <c r="AB84" s="23"/>
      <c r="AC84" s="23"/>
      <c r="AD84" s="23"/>
      <c r="AE84" s="23"/>
      <c r="AF84" s="23"/>
      <c r="AG84" s="23"/>
      <c r="AH84" s="23"/>
      <c r="AI84" s="23"/>
      <c r="AJ84" s="23"/>
      <c r="AK84" s="23"/>
      <c r="AL84" s="23"/>
      <c r="AM84" s="23"/>
    </row>
    <row r="85" spans="1:39">
      <c r="A85" s="2" t="s">
        <v>42</v>
      </c>
      <c r="B85" s="2" t="s">
        <v>40</v>
      </c>
      <c r="C85" s="2" t="s">
        <v>45</v>
      </c>
      <c r="D85" s="2" t="s">
        <v>680</v>
      </c>
      <c r="E85" s="2" t="s">
        <v>681</v>
      </c>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5">
        <v>133</v>
      </c>
      <c r="AG85" s="23"/>
      <c r="AH85" s="23"/>
      <c r="AI85" s="23"/>
      <c r="AJ85" s="23"/>
      <c r="AK85" s="23"/>
      <c r="AL85" s="23"/>
      <c r="AM85" s="23"/>
    </row>
    <row r="86" spans="1:39">
      <c r="A86" s="3" t="s">
        <v>91</v>
      </c>
      <c r="B86" s="3" t="s">
        <v>40</v>
      </c>
      <c r="C86" s="3" t="s">
        <v>45</v>
      </c>
      <c r="D86" s="3" t="s">
        <v>680</v>
      </c>
      <c r="E86" s="3" t="s">
        <v>681</v>
      </c>
      <c r="F86" s="23"/>
      <c r="G86" s="23"/>
      <c r="H86" s="23"/>
      <c r="I86" s="23"/>
      <c r="J86" s="23"/>
      <c r="K86" s="23"/>
      <c r="L86" s="23"/>
      <c r="M86" s="23"/>
      <c r="N86" s="23"/>
      <c r="O86" s="23"/>
      <c r="P86" s="23"/>
      <c r="Q86" s="23"/>
      <c r="R86" s="23"/>
      <c r="S86" s="24" t="s">
        <v>682</v>
      </c>
      <c r="T86" s="23"/>
      <c r="U86" s="23"/>
      <c r="V86" s="23"/>
      <c r="W86" s="23"/>
      <c r="X86" s="23"/>
      <c r="Y86" s="23"/>
      <c r="Z86" s="23"/>
      <c r="AA86" s="23"/>
      <c r="AB86" s="23"/>
      <c r="AC86" s="23"/>
      <c r="AD86" s="23"/>
      <c r="AE86" s="23"/>
      <c r="AF86" s="23"/>
      <c r="AG86" s="23"/>
      <c r="AH86" s="23"/>
      <c r="AI86" s="23"/>
      <c r="AJ86" s="23"/>
      <c r="AK86" s="23"/>
      <c r="AL86" s="23"/>
      <c r="AM86" s="23"/>
    </row>
    <row r="87" spans="1:39">
      <c r="A87" s="2" t="s">
        <v>61</v>
      </c>
      <c r="B87" s="2" t="s">
        <v>40</v>
      </c>
      <c r="C87" s="2" t="s">
        <v>45</v>
      </c>
      <c r="D87" s="2" t="s">
        <v>680</v>
      </c>
      <c r="E87" s="2" t="s">
        <v>681</v>
      </c>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5">
        <v>589</v>
      </c>
      <c r="AG87" s="23"/>
      <c r="AH87" s="23"/>
      <c r="AI87" s="23"/>
      <c r="AJ87" s="23"/>
      <c r="AK87" s="23"/>
      <c r="AL87" s="23"/>
      <c r="AM87" s="23"/>
    </row>
    <row r="88" spans="1:39">
      <c r="A88" s="3" t="s">
        <v>314</v>
      </c>
      <c r="B88" s="3" t="s">
        <v>40</v>
      </c>
      <c r="C88" s="3" t="s">
        <v>315</v>
      </c>
      <c r="D88" s="3" t="s">
        <v>680</v>
      </c>
      <c r="E88" s="3" t="s">
        <v>681</v>
      </c>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5">
        <v>426</v>
      </c>
    </row>
    <row r="89" spans="1:39">
      <c r="A89" s="2" t="s">
        <v>302</v>
      </c>
      <c r="B89" s="2" t="s">
        <v>40</v>
      </c>
      <c r="C89" s="2" t="s">
        <v>162</v>
      </c>
      <c r="D89" s="2" t="s">
        <v>680</v>
      </c>
      <c r="E89" s="2" t="s">
        <v>681</v>
      </c>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5" t="s">
        <v>688</v>
      </c>
      <c r="AH89" s="23"/>
      <c r="AI89" s="23"/>
      <c r="AJ89" s="23"/>
      <c r="AK89" s="23"/>
      <c r="AL89" s="23"/>
      <c r="AM89" s="23"/>
    </row>
    <row r="90" spans="1:39">
      <c r="A90" s="3" t="s">
        <v>161</v>
      </c>
      <c r="B90" s="3" t="s">
        <v>40</v>
      </c>
      <c r="C90" s="3" t="s">
        <v>162</v>
      </c>
      <c r="D90" s="3" t="s">
        <v>680</v>
      </c>
      <c r="E90" s="3" t="s">
        <v>681</v>
      </c>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5">
        <v>204</v>
      </c>
      <c r="AH90" s="23"/>
      <c r="AI90" s="23"/>
      <c r="AJ90" s="23"/>
      <c r="AK90" s="23"/>
      <c r="AL90" s="23"/>
      <c r="AM90" s="23"/>
    </row>
    <row r="91" spans="1:39">
      <c r="A91" s="2" t="s">
        <v>215</v>
      </c>
      <c r="B91" s="2" t="s">
        <v>40</v>
      </c>
      <c r="C91" s="2" t="s">
        <v>216</v>
      </c>
      <c r="D91" s="2" t="s">
        <v>680</v>
      </c>
      <c r="E91" s="2" t="s">
        <v>681</v>
      </c>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5" t="s">
        <v>689</v>
      </c>
      <c r="AI91" s="23"/>
      <c r="AJ91" s="23"/>
      <c r="AK91" s="23"/>
      <c r="AL91" s="23"/>
      <c r="AM91" s="23"/>
    </row>
    <row r="92" spans="1:39">
      <c r="A92" s="3" t="s">
        <v>123</v>
      </c>
      <c r="B92" s="3" t="s">
        <v>40</v>
      </c>
      <c r="C92" s="3" t="s">
        <v>124</v>
      </c>
      <c r="D92" s="3" t="s">
        <v>680</v>
      </c>
      <c r="E92" s="3" t="s">
        <v>681</v>
      </c>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5" t="s">
        <v>690</v>
      </c>
      <c r="AI92" s="23"/>
      <c r="AJ92" s="23"/>
      <c r="AK92" s="23"/>
      <c r="AL92" s="23"/>
      <c r="AM92" s="23"/>
    </row>
    <row r="93" spans="1:39">
      <c r="A93" s="2" t="s">
        <v>152</v>
      </c>
      <c r="B93" s="2" t="s">
        <v>40</v>
      </c>
      <c r="C93" s="2" t="s">
        <v>124</v>
      </c>
      <c r="D93" s="2" t="s">
        <v>680</v>
      </c>
      <c r="E93" s="2" t="s">
        <v>681</v>
      </c>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5">
        <v>218</v>
      </c>
      <c r="AK93" s="23"/>
      <c r="AL93" s="23"/>
      <c r="AM93" s="23"/>
    </row>
    <row r="94" spans="1:39">
      <c r="A94" s="3" t="s">
        <v>127</v>
      </c>
      <c r="B94" s="3" t="s">
        <v>40</v>
      </c>
      <c r="C94" s="3" t="s">
        <v>124</v>
      </c>
      <c r="D94" s="3" t="s">
        <v>680</v>
      </c>
      <c r="E94" s="3" t="s">
        <v>681</v>
      </c>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5">
        <v>219</v>
      </c>
      <c r="AJ94" s="23"/>
      <c r="AK94" s="23"/>
      <c r="AL94" s="23"/>
      <c r="AM94" s="23"/>
    </row>
    <row r="95" spans="1:39">
      <c r="A95" s="2" t="s">
        <v>136</v>
      </c>
      <c r="B95" s="2" t="s">
        <v>40</v>
      </c>
      <c r="C95" s="2" t="s">
        <v>124</v>
      </c>
      <c r="D95" s="2" t="s">
        <v>680</v>
      </c>
      <c r="E95" s="2" t="s">
        <v>681</v>
      </c>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5">
        <v>233</v>
      </c>
      <c r="AI95" s="23"/>
      <c r="AJ95" s="23"/>
      <c r="AK95" s="23"/>
      <c r="AL95" s="23"/>
      <c r="AM95" s="23"/>
    </row>
    <row r="96" spans="1:39">
      <c r="A96" s="3" t="s">
        <v>158</v>
      </c>
      <c r="B96" s="3" t="s">
        <v>40</v>
      </c>
      <c r="C96" s="3" t="s">
        <v>124</v>
      </c>
      <c r="D96" s="3" t="s">
        <v>680</v>
      </c>
      <c r="E96" s="3" t="s">
        <v>681</v>
      </c>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5">
        <v>273</v>
      </c>
      <c r="AK96" s="23"/>
      <c r="AL96" s="23"/>
      <c r="AM96" s="23"/>
    </row>
    <row r="97" spans="1:39">
      <c r="A97" s="2" t="s">
        <v>273</v>
      </c>
      <c r="B97" s="2" t="s">
        <v>40</v>
      </c>
      <c r="C97" s="2" t="s">
        <v>124</v>
      </c>
      <c r="D97" s="2" t="s">
        <v>680</v>
      </c>
      <c r="E97" s="2" t="s">
        <v>681</v>
      </c>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5">
        <v>405</v>
      </c>
      <c r="AK97" s="23"/>
      <c r="AL97" s="23"/>
      <c r="AM97" s="23"/>
    </row>
    <row r="98" spans="1:39">
      <c r="A98" s="3" t="s">
        <v>229</v>
      </c>
      <c r="B98" s="3" t="s">
        <v>40</v>
      </c>
      <c r="C98" s="3" t="s">
        <v>212</v>
      </c>
      <c r="D98" s="3" t="s">
        <v>680</v>
      </c>
      <c r="E98" s="3" t="s">
        <v>681</v>
      </c>
      <c r="F98" s="23"/>
      <c r="G98" s="23"/>
      <c r="H98" s="23"/>
      <c r="I98" s="23"/>
      <c r="J98" s="23"/>
      <c r="K98" s="23"/>
      <c r="L98" s="23"/>
      <c r="M98" s="23"/>
      <c r="N98" s="23"/>
      <c r="O98" s="23"/>
      <c r="P98" s="23"/>
      <c r="Q98" s="23"/>
      <c r="R98" s="23"/>
      <c r="S98" s="23"/>
      <c r="T98" s="23"/>
      <c r="U98" s="23"/>
      <c r="V98" s="23"/>
      <c r="W98" s="23"/>
      <c r="X98" s="23"/>
      <c r="Y98" s="23"/>
      <c r="Z98" s="23"/>
      <c r="AA98" s="23"/>
      <c r="AB98" s="23"/>
      <c r="AC98" s="23"/>
      <c r="AD98" s="25" t="s">
        <v>691</v>
      </c>
      <c r="AE98" s="23"/>
      <c r="AF98" s="23"/>
      <c r="AG98" s="23"/>
      <c r="AH98" s="23"/>
      <c r="AI98" s="23"/>
      <c r="AJ98" s="23"/>
      <c r="AK98" s="23"/>
      <c r="AL98" s="23"/>
      <c r="AM98" s="23"/>
    </row>
    <row r="99" spans="1:39">
      <c r="A99" s="2" t="s">
        <v>211</v>
      </c>
      <c r="B99" s="2" t="s">
        <v>40</v>
      </c>
      <c r="C99" s="2" t="s">
        <v>212</v>
      </c>
      <c r="D99" s="2" t="s">
        <v>680</v>
      </c>
      <c r="E99" s="2" t="s">
        <v>681</v>
      </c>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5" t="s">
        <v>692</v>
      </c>
      <c r="AG99" s="23"/>
      <c r="AH99" s="23"/>
      <c r="AI99" s="23"/>
      <c r="AJ99" s="23"/>
      <c r="AK99" s="23"/>
      <c r="AL99" s="23"/>
      <c r="AM99" s="23"/>
    </row>
    <row r="100" spans="1:39">
      <c r="A100" s="3" t="s">
        <v>155</v>
      </c>
      <c r="B100" s="3" t="s">
        <v>40</v>
      </c>
      <c r="C100" s="3" t="s">
        <v>149</v>
      </c>
      <c r="D100" s="3" t="s">
        <v>680</v>
      </c>
      <c r="E100" s="3" t="s">
        <v>681</v>
      </c>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5" t="s">
        <v>693</v>
      </c>
      <c r="AJ100" s="23"/>
      <c r="AK100" s="23"/>
      <c r="AL100" s="23"/>
      <c r="AM100" s="23"/>
    </row>
    <row r="101" spans="1:39">
      <c r="A101" s="2" t="s">
        <v>148</v>
      </c>
      <c r="B101" s="2" t="s">
        <v>40</v>
      </c>
      <c r="C101" s="2" t="s">
        <v>149</v>
      </c>
      <c r="D101" s="2" t="s">
        <v>680</v>
      </c>
      <c r="E101" s="2" t="s">
        <v>681</v>
      </c>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5">
        <v>235</v>
      </c>
      <c r="AJ101" s="23"/>
      <c r="AK101" s="23"/>
      <c r="AL101" s="23"/>
      <c r="AM101" s="23"/>
    </row>
  </sheetData>
  <autoFilter ref="A1:E101"/>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7A2048"/>
    <outlinePr summaryBelow="1" summaryRight="1"/>
  </sheetPr>
  <dimension ref="A1:J105"/>
  <sheetViews>
    <sheetView tabSelected="0" workbookViewId="0" showGridLines="true" showRowColHeaders="1">
      <selection activeCell="H2" sqref="H2:H104"/>
    </sheetView>
  </sheetViews>
  <sheetFormatPr defaultRowHeight="14.4" outlineLevelRow="0" outlineLevelCol="0"/>
  <cols>
    <col min="1" max="1" width="14" customWidth="true" style="0"/>
    <col min="2" max="2" width="18" customWidth="true" style="0"/>
    <col min="3" max="3" width="16" customWidth="true" style="0"/>
    <col min="4" max="4" width="10" customWidth="true" style="0"/>
    <col min="5" max="5" width="12" customWidth="true" style="0"/>
    <col min="6" max="6" width="26" customWidth="true" style="0"/>
    <col min="7" max="7" width="14" customWidth="true" style="0"/>
    <col min="8" max="8" width="34" customWidth="true" style="0"/>
    <col min="9" max="9" width="14" customWidth="true" style="0"/>
    <col min="10" max="10" width="12" customWidth="true" style="0"/>
  </cols>
  <sheetData>
    <row r="1" spans="1:10" customHeight="1" ht="24">
      <c r="A1" s="26" t="s">
        <v>4</v>
      </c>
      <c r="B1" s="26" t="s">
        <v>8</v>
      </c>
      <c r="C1" s="26" t="s">
        <v>9</v>
      </c>
      <c r="D1" s="26" t="s">
        <v>694</v>
      </c>
      <c r="E1" s="26" t="s">
        <v>695</v>
      </c>
      <c r="F1" s="26" t="s">
        <v>696</v>
      </c>
      <c r="G1" s="26" t="s">
        <v>697</v>
      </c>
      <c r="H1" s="26" t="s">
        <v>698</v>
      </c>
      <c r="I1" s="26" t="s">
        <v>699</v>
      </c>
      <c r="J1" s="26" t="s">
        <v>700</v>
      </c>
    </row>
    <row r="2" spans="1:10">
      <c r="A2" s="27" t="s">
        <v>464</v>
      </c>
      <c r="B2" s="27" t="s">
        <v>701</v>
      </c>
      <c r="C2" s="27"/>
      <c r="D2" s="27"/>
      <c r="E2" s="27"/>
      <c r="F2" s="27"/>
      <c r="G2" s="27"/>
      <c r="H2" s="29"/>
      <c r="I2" s="27"/>
      <c r="J2" s="27"/>
    </row>
    <row r="3" spans="1:10">
      <c r="A3" t="s">
        <v>464</v>
      </c>
      <c r="B3" t="s">
        <v>447</v>
      </c>
      <c r="C3" t="s">
        <v>448</v>
      </c>
      <c r="D3" t="s">
        <v>702</v>
      </c>
      <c r="E3" t="s">
        <v>703</v>
      </c>
      <c r="F3" t="s">
        <v>704</v>
      </c>
      <c r="G3" t="s">
        <v>705</v>
      </c>
      <c r="H3" s="30" t="s">
        <v>706</v>
      </c>
      <c r="I3" t="s">
        <v>585</v>
      </c>
      <c r="J3" t="s">
        <v>707</v>
      </c>
    </row>
    <row r="4" spans="1:10">
      <c r="A4" t="s">
        <v>464</v>
      </c>
      <c r="B4" t="s">
        <v>447</v>
      </c>
      <c r="C4" t="s">
        <v>448</v>
      </c>
      <c r="D4" t="s">
        <v>708</v>
      </c>
      <c r="E4" t="s">
        <v>703</v>
      </c>
      <c r="F4" t="s">
        <v>709</v>
      </c>
      <c r="G4" t="s">
        <v>705</v>
      </c>
      <c r="H4" s="30" t="s">
        <v>705</v>
      </c>
      <c r="I4" t="s">
        <v>585</v>
      </c>
      <c r="J4" t="s">
        <v>707</v>
      </c>
    </row>
    <row r="5" spans="1:10">
      <c r="A5" t="s">
        <v>464</v>
      </c>
      <c r="B5" t="s">
        <v>447</v>
      </c>
      <c r="C5" t="s">
        <v>448</v>
      </c>
      <c r="D5" t="s">
        <v>710</v>
      </c>
      <c r="E5" t="s">
        <v>703</v>
      </c>
      <c r="F5" t="s">
        <v>523</v>
      </c>
      <c r="G5" t="s">
        <v>705</v>
      </c>
      <c r="H5" s="30" t="s">
        <v>711</v>
      </c>
      <c r="I5" t="s">
        <v>585</v>
      </c>
      <c r="J5" t="s">
        <v>707</v>
      </c>
    </row>
    <row r="6" spans="1:10">
      <c r="A6" t="s">
        <v>464</v>
      </c>
      <c r="B6" t="s">
        <v>447</v>
      </c>
      <c r="C6" t="s">
        <v>448</v>
      </c>
      <c r="D6" t="s">
        <v>712</v>
      </c>
      <c r="E6" t="s">
        <v>703</v>
      </c>
      <c r="F6" t="s">
        <v>713</v>
      </c>
      <c r="G6" t="s">
        <v>705</v>
      </c>
      <c r="H6" s="30" t="s">
        <v>714</v>
      </c>
      <c r="I6" t="s">
        <v>585</v>
      </c>
      <c r="J6" t="s">
        <v>707</v>
      </c>
    </row>
    <row r="7" spans="1:10">
      <c r="A7" s="27" t="s">
        <v>378</v>
      </c>
      <c r="B7" s="27" t="s">
        <v>715</v>
      </c>
      <c r="C7" s="27"/>
      <c r="D7" s="27"/>
      <c r="E7" s="27"/>
      <c r="F7" s="27"/>
      <c r="G7" s="27"/>
      <c r="H7" s="29"/>
      <c r="I7" s="27"/>
      <c r="J7" s="27"/>
    </row>
    <row r="8" spans="1:10">
      <c r="A8" t="s">
        <v>378</v>
      </c>
      <c r="B8" t="s">
        <v>362</v>
      </c>
      <c r="C8" t="s">
        <v>379</v>
      </c>
      <c r="D8" t="s">
        <v>716</v>
      </c>
      <c r="E8" t="s">
        <v>703</v>
      </c>
      <c r="F8" t="s">
        <v>709</v>
      </c>
      <c r="G8" t="s">
        <v>705</v>
      </c>
      <c r="H8" s="30" t="s">
        <v>705</v>
      </c>
      <c r="I8" t="s">
        <v>585</v>
      </c>
      <c r="J8" t="s">
        <v>707</v>
      </c>
    </row>
    <row r="9" spans="1:10">
      <c r="A9" t="s">
        <v>378</v>
      </c>
      <c r="B9" t="s">
        <v>362</v>
      </c>
      <c r="C9" t="s">
        <v>379</v>
      </c>
      <c r="D9" t="s">
        <v>717</v>
      </c>
      <c r="E9" t="s">
        <v>703</v>
      </c>
      <c r="F9" t="s">
        <v>718</v>
      </c>
      <c r="G9" t="s">
        <v>705</v>
      </c>
      <c r="H9" s="30" t="s">
        <v>719</v>
      </c>
      <c r="I9" t="s">
        <v>585</v>
      </c>
      <c r="J9" t="s">
        <v>707</v>
      </c>
    </row>
    <row r="10" spans="1:10">
      <c r="A10" t="s">
        <v>378</v>
      </c>
      <c r="B10" t="s">
        <v>362</v>
      </c>
      <c r="C10" t="s">
        <v>379</v>
      </c>
      <c r="D10" t="s">
        <v>720</v>
      </c>
      <c r="E10" t="s">
        <v>703</v>
      </c>
      <c r="F10" t="s">
        <v>721</v>
      </c>
      <c r="G10" t="s">
        <v>705</v>
      </c>
      <c r="H10" s="30" t="s">
        <v>722</v>
      </c>
      <c r="I10" t="s">
        <v>585</v>
      </c>
      <c r="J10" t="s">
        <v>707</v>
      </c>
    </row>
    <row r="11" spans="1:10">
      <c r="A11" s="27" t="s">
        <v>402</v>
      </c>
      <c r="B11" s="27" t="s">
        <v>723</v>
      </c>
      <c r="C11" s="27"/>
      <c r="D11" s="27"/>
      <c r="E11" s="27"/>
      <c r="F11" s="27"/>
      <c r="G11" s="27"/>
      <c r="H11" s="29"/>
      <c r="I11" s="27"/>
      <c r="J11" s="27"/>
    </row>
    <row r="12" spans="1:10">
      <c r="A12" t="s">
        <v>402</v>
      </c>
      <c r="B12" t="s">
        <v>362</v>
      </c>
      <c r="C12" t="s">
        <v>368</v>
      </c>
      <c r="D12" t="s">
        <v>724</v>
      </c>
      <c r="E12" t="s">
        <v>703</v>
      </c>
      <c r="F12" t="s">
        <v>721</v>
      </c>
      <c r="G12" t="s">
        <v>705</v>
      </c>
      <c r="H12" s="30" t="s">
        <v>725</v>
      </c>
      <c r="I12" t="s">
        <v>585</v>
      </c>
      <c r="J12" t="s">
        <v>707</v>
      </c>
    </row>
    <row r="13" spans="1:10">
      <c r="A13" s="27" t="s">
        <v>406</v>
      </c>
      <c r="B13" s="27" t="s">
        <v>723</v>
      </c>
      <c r="C13" s="27"/>
      <c r="D13" s="27"/>
      <c r="E13" s="27"/>
      <c r="F13" s="27"/>
      <c r="G13" s="27"/>
      <c r="H13" s="29"/>
      <c r="I13" s="27"/>
      <c r="J13" s="27"/>
    </row>
    <row r="14" spans="1:10">
      <c r="A14" t="s">
        <v>406</v>
      </c>
      <c r="B14" t="s">
        <v>362</v>
      </c>
      <c r="C14" t="s">
        <v>368</v>
      </c>
      <c r="D14" t="s">
        <v>726</v>
      </c>
      <c r="E14" t="s">
        <v>703</v>
      </c>
      <c r="F14" t="s">
        <v>721</v>
      </c>
      <c r="G14" t="s">
        <v>705</v>
      </c>
      <c r="H14" s="30" t="s">
        <v>727</v>
      </c>
      <c r="I14" t="s">
        <v>585</v>
      </c>
      <c r="J14" t="s">
        <v>707</v>
      </c>
    </row>
    <row r="15" spans="1:10">
      <c r="A15" s="27" t="s">
        <v>413</v>
      </c>
      <c r="B15" s="27" t="s">
        <v>728</v>
      </c>
      <c r="C15" s="27"/>
      <c r="D15" s="27"/>
      <c r="E15" s="27"/>
      <c r="F15" s="27"/>
      <c r="G15" s="27"/>
      <c r="H15" s="29"/>
      <c r="I15" s="27"/>
      <c r="J15" s="27"/>
    </row>
    <row r="16" spans="1:10">
      <c r="A16" t="s">
        <v>413</v>
      </c>
      <c r="B16" t="s">
        <v>362</v>
      </c>
      <c r="C16" t="s">
        <v>391</v>
      </c>
      <c r="D16" t="s">
        <v>729</v>
      </c>
      <c r="E16" t="s">
        <v>703</v>
      </c>
      <c r="F16" t="s">
        <v>523</v>
      </c>
      <c r="G16" t="s">
        <v>705</v>
      </c>
      <c r="H16" s="30" t="s">
        <v>730</v>
      </c>
      <c r="I16" t="s">
        <v>585</v>
      </c>
      <c r="J16" t="s">
        <v>707</v>
      </c>
    </row>
    <row r="17" spans="1:10">
      <c r="A17" t="s">
        <v>413</v>
      </c>
      <c r="B17" t="s">
        <v>362</v>
      </c>
      <c r="C17" t="s">
        <v>391</v>
      </c>
      <c r="D17" t="s">
        <v>731</v>
      </c>
      <c r="E17" t="s">
        <v>703</v>
      </c>
      <c r="F17" t="s">
        <v>732</v>
      </c>
      <c r="G17" t="s">
        <v>705</v>
      </c>
      <c r="H17" s="30" t="s">
        <v>733</v>
      </c>
      <c r="I17" t="s">
        <v>585</v>
      </c>
      <c r="J17" t="s">
        <v>707</v>
      </c>
    </row>
    <row r="18" spans="1:10">
      <c r="A18" s="27" t="s">
        <v>418</v>
      </c>
      <c r="B18" s="27" t="s">
        <v>715</v>
      </c>
      <c r="C18" s="27"/>
      <c r="D18" s="27"/>
      <c r="E18" s="27"/>
      <c r="F18" s="27"/>
      <c r="G18" s="27"/>
      <c r="H18" s="29"/>
      <c r="I18" s="27"/>
      <c r="J18" s="27"/>
    </row>
    <row r="19" spans="1:10">
      <c r="A19" t="s">
        <v>418</v>
      </c>
      <c r="B19" t="s">
        <v>362</v>
      </c>
      <c r="C19" t="s">
        <v>419</v>
      </c>
      <c r="D19" t="s">
        <v>734</v>
      </c>
      <c r="E19" t="s">
        <v>703</v>
      </c>
      <c r="F19" t="s">
        <v>523</v>
      </c>
      <c r="G19" t="s">
        <v>705</v>
      </c>
      <c r="H19" s="30" t="s">
        <v>730</v>
      </c>
      <c r="I19" t="s">
        <v>585</v>
      </c>
      <c r="J19" t="s">
        <v>707</v>
      </c>
    </row>
    <row r="20" spans="1:10">
      <c r="A20" t="s">
        <v>418</v>
      </c>
      <c r="B20" t="s">
        <v>362</v>
      </c>
      <c r="C20" t="s">
        <v>419</v>
      </c>
      <c r="D20" t="s">
        <v>735</v>
      </c>
      <c r="E20" t="s">
        <v>703</v>
      </c>
      <c r="F20" t="s">
        <v>709</v>
      </c>
      <c r="G20" t="s">
        <v>705</v>
      </c>
      <c r="H20" s="30" t="s">
        <v>705</v>
      </c>
      <c r="I20" t="s">
        <v>585</v>
      </c>
      <c r="J20" t="s">
        <v>707</v>
      </c>
    </row>
    <row r="21" spans="1:10">
      <c r="A21" t="s">
        <v>418</v>
      </c>
      <c r="B21" t="s">
        <v>362</v>
      </c>
      <c r="C21" t="s">
        <v>419</v>
      </c>
      <c r="D21" t="s">
        <v>736</v>
      </c>
      <c r="E21" t="s">
        <v>703</v>
      </c>
      <c r="F21" t="s">
        <v>737</v>
      </c>
      <c r="G21" t="s">
        <v>705</v>
      </c>
      <c r="H21" s="30" t="s">
        <v>705</v>
      </c>
      <c r="I21" t="s">
        <v>585</v>
      </c>
      <c r="J21" t="s">
        <v>707</v>
      </c>
    </row>
    <row r="22" spans="1:10">
      <c r="A22" s="27" t="s">
        <v>446</v>
      </c>
      <c r="B22" s="27" t="s">
        <v>715</v>
      </c>
      <c r="C22" s="27"/>
      <c r="D22" s="27"/>
      <c r="E22" s="27"/>
      <c r="F22" s="27"/>
      <c r="G22" s="27"/>
      <c r="H22" s="29"/>
      <c r="I22" s="27"/>
      <c r="J22" s="27"/>
    </row>
    <row r="23" spans="1:10">
      <c r="A23" t="s">
        <v>446</v>
      </c>
      <c r="B23" t="s">
        <v>447</v>
      </c>
      <c r="C23" t="s">
        <v>448</v>
      </c>
      <c r="D23" t="s">
        <v>738</v>
      </c>
      <c r="E23" t="s">
        <v>703</v>
      </c>
      <c r="F23" t="s">
        <v>732</v>
      </c>
      <c r="G23" t="s">
        <v>705</v>
      </c>
      <c r="H23" s="30" t="s">
        <v>739</v>
      </c>
      <c r="I23" t="s">
        <v>585</v>
      </c>
      <c r="J23" t="s">
        <v>707</v>
      </c>
    </row>
    <row r="24" spans="1:10">
      <c r="A24" t="s">
        <v>446</v>
      </c>
      <c r="B24" t="s">
        <v>447</v>
      </c>
      <c r="C24" t="s">
        <v>448</v>
      </c>
      <c r="D24" t="s">
        <v>740</v>
      </c>
      <c r="E24" t="s">
        <v>703</v>
      </c>
      <c r="F24" t="s">
        <v>741</v>
      </c>
      <c r="G24" t="s">
        <v>705</v>
      </c>
      <c r="H24" s="30" t="s">
        <v>742</v>
      </c>
      <c r="I24" t="s">
        <v>585</v>
      </c>
      <c r="J24" t="s">
        <v>707</v>
      </c>
    </row>
    <row r="25" spans="1:10">
      <c r="A25" t="s">
        <v>446</v>
      </c>
      <c r="B25" t="s">
        <v>447</v>
      </c>
      <c r="C25" t="s">
        <v>448</v>
      </c>
      <c r="D25" t="s">
        <v>743</v>
      </c>
      <c r="E25" t="s">
        <v>703</v>
      </c>
      <c r="F25" t="s">
        <v>709</v>
      </c>
      <c r="G25" t="s">
        <v>705</v>
      </c>
      <c r="H25" s="30" t="s">
        <v>744</v>
      </c>
      <c r="I25" t="s">
        <v>585</v>
      </c>
      <c r="J25" t="s">
        <v>707</v>
      </c>
    </row>
    <row r="26" spans="1:10">
      <c r="A26" s="27" t="s">
        <v>482</v>
      </c>
      <c r="B26" s="27" t="s">
        <v>723</v>
      </c>
      <c r="C26" s="27"/>
      <c r="D26" s="27"/>
      <c r="E26" s="27"/>
      <c r="F26" s="27"/>
      <c r="G26" s="27"/>
      <c r="H26" s="29"/>
      <c r="I26" s="27"/>
      <c r="J26" s="27"/>
    </row>
    <row r="27" spans="1:10">
      <c r="A27" t="s">
        <v>482</v>
      </c>
      <c r="B27" t="s">
        <v>362</v>
      </c>
      <c r="C27" t="s">
        <v>368</v>
      </c>
      <c r="D27" t="s">
        <v>745</v>
      </c>
      <c r="E27" t="s">
        <v>746</v>
      </c>
      <c r="F27" t="s">
        <v>530</v>
      </c>
      <c r="G27" t="s">
        <v>705</v>
      </c>
      <c r="H27" s="30" t="s">
        <v>747</v>
      </c>
      <c r="I27" t="s">
        <v>585</v>
      </c>
      <c r="J27" t="s">
        <v>748</v>
      </c>
    </row>
    <row r="28" spans="1:10">
      <c r="A28" s="27" t="s">
        <v>323</v>
      </c>
      <c r="B28" s="27" t="s">
        <v>749</v>
      </c>
      <c r="C28" s="27"/>
      <c r="D28" s="27"/>
      <c r="E28" s="27"/>
      <c r="F28" s="27"/>
      <c r="G28" s="27"/>
      <c r="H28" s="29"/>
      <c r="I28" s="27"/>
      <c r="J28" s="27"/>
    </row>
    <row r="29" spans="1:10">
      <c r="A29" t="s">
        <v>323</v>
      </c>
      <c r="B29" t="s">
        <v>109</v>
      </c>
      <c r="C29" t="s">
        <v>324</v>
      </c>
      <c r="D29" t="s">
        <v>750</v>
      </c>
      <c r="E29" t="s">
        <v>703</v>
      </c>
      <c r="F29" t="s">
        <v>751</v>
      </c>
      <c r="G29" t="s">
        <v>705</v>
      </c>
      <c r="H29" s="30"/>
      <c r="I29" t="s">
        <v>585</v>
      </c>
      <c r="J29" t="s">
        <v>748</v>
      </c>
    </row>
    <row r="30" spans="1:10">
      <c r="A30" t="s">
        <v>323</v>
      </c>
      <c r="B30" t="s">
        <v>109</v>
      </c>
      <c r="C30" t="s">
        <v>324</v>
      </c>
      <c r="D30" t="s">
        <v>752</v>
      </c>
      <c r="E30" t="s">
        <v>703</v>
      </c>
      <c r="F30" t="s">
        <v>753</v>
      </c>
      <c r="G30" t="s">
        <v>705</v>
      </c>
      <c r="H30" s="30"/>
      <c r="I30" t="s">
        <v>585</v>
      </c>
      <c r="J30" t="s">
        <v>748</v>
      </c>
    </row>
    <row r="31" spans="1:10">
      <c r="A31" t="s">
        <v>323</v>
      </c>
      <c r="B31" t="s">
        <v>109</v>
      </c>
      <c r="C31" t="s">
        <v>324</v>
      </c>
      <c r="D31" t="s">
        <v>754</v>
      </c>
      <c r="E31" t="s">
        <v>703</v>
      </c>
      <c r="F31" t="s">
        <v>755</v>
      </c>
      <c r="G31" t="s">
        <v>705</v>
      </c>
      <c r="H31" s="30"/>
      <c r="I31" t="s">
        <v>585</v>
      </c>
      <c r="J31" t="s">
        <v>748</v>
      </c>
    </row>
    <row r="32" spans="1:10">
      <c r="A32" t="s">
        <v>323</v>
      </c>
      <c r="B32" t="s">
        <v>109</v>
      </c>
      <c r="C32" t="s">
        <v>324</v>
      </c>
      <c r="D32" t="s">
        <v>756</v>
      </c>
      <c r="E32" t="s">
        <v>703</v>
      </c>
      <c r="F32" t="s">
        <v>757</v>
      </c>
      <c r="G32" t="s">
        <v>705</v>
      </c>
      <c r="H32" s="30" t="s">
        <v>758</v>
      </c>
      <c r="I32" t="s">
        <v>585</v>
      </c>
      <c r="J32" t="s">
        <v>748</v>
      </c>
    </row>
    <row r="33" spans="1:10">
      <c r="A33" t="s">
        <v>323</v>
      </c>
      <c r="B33" t="s">
        <v>109</v>
      </c>
      <c r="C33" t="s">
        <v>324</v>
      </c>
      <c r="D33" t="s">
        <v>759</v>
      </c>
      <c r="E33" t="s">
        <v>703</v>
      </c>
      <c r="F33" t="s">
        <v>760</v>
      </c>
      <c r="G33" t="s">
        <v>705</v>
      </c>
      <c r="H33" s="30"/>
      <c r="I33" t="s">
        <v>585</v>
      </c>
      <c r="J33" t="s">
        <v>748</v>
      </c>
    </row>
    <row r="34" spans="1:10">
      <c r="A34" s="27" t="s">
        <v>203</v>
      </c>
      <c r="B34" s="27" t="s">
        <v>723</v>
      </c>
      <c r="C34" s="27"/>
      <c r="D34" s="27"/>
      <c r="E34" s="27"/>
      <c r="F34" s="27"/>
      <c r="G34" s="27"/>
      <c r="H34" s="29"/>
      <c r="I34" s="27"/>
      <c r="J34" s="27"/>
    </row>
    <row r="35" spans="1:10">
      <c r="A35" t="s">
        <v>203</v>
      </c>
      <c r="B35" t="s">
        <v>109</v>
      </c>
      <c r="C35" t="s">
        <v>170</v>
      </c>
      <c r="D35" t="s">
        <v>761</v>
      </c>
      <c r="E35" t="s">
        <v>703</v>
      </c>
      <c r="F35" t="s">
        <v>762</v>
      </c>
      <c r="G35" t="s">
        <v>705</v>
      </c>
      <c r="H35" s="30"/>
      <c r="I35" t="s">
        <v>585</v>
      </c>
      <c r="J35" t="s">
        <v>707</v>
      </c>
    </row>
    <row r="36" spans="1:10">
      <c r="A36" s="27" t="s">
        <v>333</v>
      </c>
      <c r="B36" s="27" t="s">
        <v>723</v>
      </c>
      <c r="C36" s="27"/>
      <c r="D36" s="27"/>
      <c r="E36" s="27"/>
      <c r="F36" s="27"/>
      <c r="G36" s="27"/>
      <c r="H36" s="29"/>
      <c r="I36" s="27"/>
      <c r="J36" s="27"/>
    </row>
    <row r="37" spans="1:10">
      <c r="A37" t="s">
        <v>333</v>
      </c>
      <c r="B37" t="s">
        <v>109</v>
      </c>
      <c r="C37" t="s">
        <v>324</v>
      </c>
      <c r="D37" t="s">
        <v>763</v>
      </c>
      <c r="E37" t="s">
        <v>703</v>
      </c>
      <c r="F37" t="s">
        <v>764</v>
      </c>
      <c r="G37" t="s">
        <v>705</v>
      </c>
      <c r="H37" s="30"/>
      <c r="I37" t="s">
        <v>585</v>
      </c>
      <c r="J37" t="s">
        <v>765</v>
      </c>
    </row>
    <row r="38" spans="1:10">
      <c r="A38" s="27" t="s">
        <v>233</v>
      </c>
      <c r="B38" s="27" t="s">
        <v>723</v>
      </c>
      <c r="C38" s="27"/>
      <c r="D38" s="27"/>
      <c r="E38" s="27"/>
      <c r="F38" s="27"/>
      <c r="G38" s="27"/>
      <c r="H38" s="29"/>
      <c r="I38" s="27"/>
      <c r="J38" s="27"/>
    </row>
    <row r="39" spans="1:10">
      <c r="A39" t="s">
        <v>233</v>
      </c>
      <c r="B39" t="s">
        <v>109</v>
      </c>
      <c r="C39" t="s">
        <v>234</v>
      </c>
      <c r="D39" t="s">
        <v>766</v>
      </c>
      <c r="E39" t="s">
        <v>703</v>
      </c>
      <c r="F39" t="s">
        <v>767</v>
      </c>
      <c r="G39" t="s">
        <v>705</v>
      </c>
      <c r="H39" s="30" t="s">
        <v>768</v>
      </c>
      <c r="I39" t="s">
        <v>585</v>
      </c>
      <c r="J39" t="s">
        <v>769</v>
      </c>
    </row>
    <row r="40" spans="1:10">
      <c r="A40" s="27" t="s">
        <v>52</v>
      </c>
      <c r="B40" s="27" t="s">
        <v>723</v>
      </c>
      <c r="C40" s="27"/>
      <c r="D40" s="27"/>
      <c r="E40" s="27"/>
      <c r="F40" s="27"/>
      <c r="G40" s="27"/>
      <c r="H40" s="29"/>
      <c r="I40" s="27"/>
      <c r="J40" s="27"/>
    </row>
    <row r="41" spans="1:10">
      <c r="A41" t="s">
        <v>52</v>
      </c>
      <c r="B41" t="s">
        <v>53</v>
      </c>
      <c r="C41" t="s">
        <v>54</v>
      </c>
      <c r="D41" t="s">
        <v>770</v>
      </c>
      <c r="E41" t="s">
        <v>703</v>
      </c>
      <c r="F41" t="s">
        <v>771</v>
      </c>
      <c r="G41" t="s">
        <v>705</v>
      </c>
      <c r="H41" s="30"/>
      <c r="I41" t="s">
        <v>585</v>
      </c>
      <c r="J41" t="s">
        <v>772</v>
      </c>
    </row>
    <row r="42" spans="1:10">
      <c r="A42" s="27" t="s">
        <v>282</v>
      </c>
      <c r="B42" s="27" t="s">
        <v>728</v>
      </c>
      <c r="C42" s="27"/>
      <c r="D42" s="27"/>
      <c r="E42" s="27"/>
      <c r="F42" s="27"/>
      <c r="G42" s="27"/>
      <c r="H42" s="29"/>
      <c r="I42" s="27"/>
      <c r="J42" s="27"/>
    </row>
    <row r="43" spans="1:10">
      <c r="A43" t="s">
        <v>282</v>
      </c>
      <c r="B43" t="s">
        <v>109</v>
      </c>
      <c r="C43" t="s">
        <v>270</v>
      </c>
      <c r="D43" t="s">
        <v>773</v>
      </c>
      <c r="E43" t="s">
        <v>703</v>
      </c>
      <c r="F43" t="s">
        <v>774</v>
      </c>
      <c r="G43" t="s">
        <v>705</v>
      </c>
      <c r="H43" s="30"/>
      <c r="I43" t="s">
        <v>585</v>
      </c>
      <c r="J43" t="s">
        <v>707</v>
      </c>
    </row>
    <row r="44" spans="1:10">
      <c r="A44" t="s">
        <v>282</v>
      </c>
      <c r="B44" t="s">
        <v>109</v>
      </c>
      <c r="C44" t="s">
        <v>270</v>
      </c>
      <c r="D44" t="s">
        <v>775</v>
      </c>
      <c r="E44" t="s">
        <v>703</v>
      </c>
      <c r="F44" t="s">
        <v>776</v>
      </c>
      <c r="G44" t="s">
        <v>705</v>
      </c>
      <c r="H44" s="30"/>
      <c r="I44" t="s">
        <v>585</v>
      </c>
      <c r="J44" t="s">
        <v>707</v>
      </c>
    </row>
    <row r="45" spans="1:10">
      <c r="A45" s="27" t="s">
        <v>197</v>
      </c>
      <c r="B45" s="27" t="s">
        <v>723</v>
      </c>
      <c r="C45" s="27"/>
      <c r="D45" s="27"/>
      <c r="E45" s="27"/>
      <c r="F45" s="27"/>
      <c r="G45" s="27"/>
      <c r="H45" s="29"/>
      <c r="I45" s="27"/>
      <c r="J45" s="27"/>
    </row>
    <row r="46" spans="1:10">
      <c r="A46" t="s">
        <v>197</v>
      </c>
      <c r="B46" t="s">
        <v>109</v>
      </c>
      <c r="C46" t="s">
        <v>170</v>
      </c>
      <c r="D46" t="s">
        <v>777</v>
      </c>
      <c r="E46" t="s">
        <v>703</v>
      </c>
      <c r="F46" t="s">
        <v>778</v>
      </c>
      <c r="G46" t="s">
        <v>705</v>
      </c>
      <c r="H46" s="30"/>
      <c r="I46" t="s">
        <v>585</v>
      </c>
      <c r="J46" t="s">
        <v>707</v>
      </c>
    </row>
    <row r="47" spans="1:10">
      <c r="A47" s="27" t="s">
        <v>356</v>
      </c>
      <c r="B47" s="27" t="s">
        <v>701</v>
      </c>
      <c r="C47" s="27"/>
      <c r="D47" s="27"/>
      <c r="E47" s="27"/>
      <c r="F47" s="27"/>
      <c r="G47" s="27"/>
      <c r="H47" s="29"/>
      <c r="I47" s="27"/>
      <c r="J47" s="27"/>
    </row>
    <row r="48" spans="1:10">
      <c r="A48" t="s">
        <v>356</v>
      </c>
      <c r="B48" t="s">
        <v>109</v>
      </c>
      <c r="C48" t="s">
        <v>357</v>
      </c>
      <c r="D48" t="s">
        <v>779</v>
      </c>
      <c r="E48" t="s">
        <v>703</v>
      </c>
      <c r="F48" t="s">
        <v>780</v>
      </c>
      <c r="G48" t="s">
        <v>705</v>
      </c>
      <c r="H48" s="30"/>
      <c r="I48" t="s">
        <v>585</v>
      </c>
      <c r="J48" t="s">
        <v>707</v>
      </c>
    </row>
    <row r="49" spans="1:10">
      <c r="A49" t="s">
        <v>356</v>
      </c>
      <c r="B49" t="s">
        <v>109</v>
      </c>
      <c r="C49" t="s">
        <v>357</v>
      </c>
      <c r="D49" t="s">
        <v>781</v>
      </c>
      <c r="E49" t="s">
        <v>703</v>
      </c>
      <c r="F49" t="s">
        <v>782</v>
      </c>
      <c r="G49" t="s">
        <v>705</v>
      </c>
      <c r="H49" s="30"/>
      <c r="I49" t="s">
        <v>585</v>
      </c>
      <c r="J49" t="s">
        <v>707</v>
      </c>
    </row>
    <row r="50" spans="1:10">
      <c r="A50" t="s">
        <v>356</v>
      </c>
      <c r="B50" t="s">
        <v>109</v>
      </c>
      <c r="C50" t="s">
        <v>357</v>
      </c>
      <c r="D50" t="s">
        <v>783</v>
      </c>
      <c r="E50" t="s">
        <v>703</v>
      </c>
      <c r="F50" t="s">
        <v>784</v>
      </c>
      <c r="G50" t="s">
        <v>705</v>
      </c>
      <c r="H50" s="30"/>
      <c r="I50" t="s">
        <v>585</v>
      </c>
      <c r="J50" t="s">
        <v>707</v>
      </c>
    </row>
    <row r="51" spans="1:10">
      <c r="A51" t="s">
        <v>356</v>
      </c>
      <c r="B51" t="s">
        <v>109</v>
      </c>
      <c r="C51" t="s">
        <v>357</v>
      </c>
      <c r="D51" t="s">
        <v>785</v>
      </c>
      <c r="E51" t="s">
        <v>746</v>
      </c>
      <c r="F51" t="s">
        <v>786</v>
      </c>
      <c r="G51" t="s">
        <v>705</v>
      </c>
      <c r="H51" s="30" t="s">
        <v>787</v>
      </c>
      <c r="I51" t="s">
        <v>585</v>
      </c>
      <c r="J51" t="s">
        <v>707</v>
      </c>
    </row>
    <row r="52" spans="1:10">
      <c r="A52" s="27" t="s">
        <v>139</v>
      </c>
      <c r="B52" s="27" t="s">
        <v>728</v>
      </c>
      <c r="C52" s="27"/>
      <c r="D52" s="27"/>
      <c r="E52" s="27"/>
      <c r="F52" s="27"/>
      <c r="G52" s="27"/>
      <c r="H52" s="29"/>
      <c r="I52" s="27"/>
      <c r="J52" s="27"/>
    </row>
    <row r="53" spans="1:10">
      <c r="A53" t="s">
        <v>139</v>
      </c>
      <c r="B53" t="s">
        <v>99</v>
      </c>
      <c r="C53" t="s">
        <v>99</v>
      </c>
      <c r="D53" t="s">
        <v>788</v>
      </c>
      <c r="E53" t="s">
        <v>703</v>
      </c>
      <c r="F53" t="s">
        <v>789</v>
      </c>
      <c r="G53" t="s">
        <v>705</v>
      </c>
      <c r="H53" s="30"/>
      <c r="I53" t="s">
        <v>585</v>
      </c>
      <c r="J53" t="s">
        <v>772</v>
      </c>
    </row>
    <row r="54" spans="1:10">
      <c r="A54" t="s">
        <v>139</v>
      </c>
      <c r="B54" t="s">
        <v>99</v>
      </c>
      <c r="C54" t="s">
        <v>99</v>
      </c>
      <c r="D54" t="s">
        <v>790</v>
      </c>
      <c r="E54" t="s">
        <v>703</v>
      </c>
      <c r="F54" t="s">
        <v>791</v>
      </c>
      <c r="G54" t="s">
        <v>705</v>
      </c>
      <c r="H54" s="30"/>
      <c r="I54" t="s">
        <v>585</v>
      </c>
      <c r="J54" t="s">
        <v>772</v>
      </c>
    </row>
    <row r="55" spans="1:10">
      <c r="A55" s="27" t="s">
        <v>114</v>
      </c>
      <c r="B55" s="27" t="s">
        <v>715</v>
      </c>
      <c r="C55" s="27"/>
      <c r="D55" s="27"/>
      <c r="E55" s="27"/>
      <c r="F55" s="27"/>
      <c r="G55" s="27"/>
      <c r="H55" s="29"/>
      <c r="I55" s="27"/>
      <c r="J55" s="27"/>
    </row>
    <row r="56" spans="1:10">
      <c r="A56" t="s">
        <v>114</v>
      </c>
      <c r="B56" t="s">
        <v>99</v>
      </c>
      <c r="C56" t="s">
        <v>116</v>
      </c>
      <c r="D56" t="s">
        <v>792</v>
      </c>
      <c r="E56" t="s">
        <v>703</v>
      </c>
      <c r="F56" t="s">
        <v>793</v>
      </c>
      <c r="G56" t="s">
        <v>705</v>
      </c>
      <c r="H56" s="30"/>
      <c r="I56" t="s">
        <v>585</v>
      </c>
      <c r="J56" t="s">
        <v>772</v>
      </c>
    </row>
    <row r="57" spans="1:10">
      <c r="A57" t="s">
        <v>114</v>
      </c>
      <c r="B57" t="s">
        <v>99</v>
      </c>
      <c r="C57" t="s">
        <v>116</v>
      </c>
      <c r="D57" t="s">
        <v>794</v>
      </c>
      <c r="E57" t="s">
        <v>703</v>
      </c>
      <c r="F57" t="s">
        <v>795</v>
      </c>
      <c r="G57" t="s">
        <v>705</v>
      </c>
      <c r="H57" s="30"/>
      <c r="I57" t="s">
        <v>585</v>
      </c>
      <c r="J57" t="s">
        <v>772</v>
      </c>
    </row>
    <row r="58" spans="1:10">
      <c r="A58" t="s">
        <v>114</v>
      </c>
      <c r="B58" t="s">
        <v>99</v>
      </c>
      <c r="C58" t="s">
        <v>116</v>
      </c>
      <c r="D58" t="s">
        <v>796</v>
      </c>
      <c r="E58" t="s">
        <v>703</v>
      </c>
      <c r="F58" t="s">
        <v>797</v>
      </c>
      <c r="G58" t="s">
        <v>705</v>
      </c>
      <c r="H58" s="30"/>
      <c r="I58" t="s">
        <v>585</v>
      </c>
      <c r="J58" t="s">
        <v>772</v>
      </c>
    </row>
    <row r="59" spans="1:10">
      <c r="A59" s="27" t="s">
        <v>291</v>
      </c>
      <c r="B59" s="27" t="s">
        <v>728</v>
      </c>
      <c r="C59" s="27"/>
      <c r="D59" s="27"/>
      <c r="E59" s="27"/>
      <c r="F59" s="27"/>
      <c r="G59" s="27"/>
      <c r="H59" s="29"/>
      <c r="I59" s="27"/>
      <c r="J59" s="27"/>
    </row>
    <row r="60" spans="1:10">
      <c r="A60" t="s">
        <v>291</v>
      </c>
      <c r="B60" t="s">
        <v>99</v>
      </c>
      <c r="C60" t="s">
        <v>265</v>
      </c>
      <c r="D60" t="s">
        <v>798</v>
      </c>
      <c r="E60" t="s">
        <v>703</v>
      </c>
      <c r="F60" t="s">
        <v>799</v>
      </c>
      <c r="G60" t="s">
        <v>705</v>
      </c>
      <c r="H60" s="30"/>
      <c r="I60" t="s">
        <v>585</v>
      </c>
      <c r="J60" t="s">
        <v>800</v>
      </c>
    </row>
    <row r="61" spans="1:10">
      <c r="A61" t="s">
        <v>291</v>
      </c>
      <c r="B61" t="s">
        <v>99</v>
      </c>
      <c r="C61" t="s">
        <v>265</v>
      </c>
      <c r="D61" t="s">
        <v>801</v>
      </c>
      <c r="E61" t="s">
        <v>703</v>
      </c>
      <c r="F61" t="s">
        <v>802</v>
      </c>
      <c r="G61" t="s">
        <v>705</v>
      </c>
      <c r="H61" s="30"/>
      <c r="I61" t="s">
        <v>585</v>
      </c>
      <c r="J61" t="s">
        <v>800</v>
      </c>
    </row>
    <row r="62" spans="1:10">
      <c r="A62" s="27" t="s">
        <v>296</v>
      </c>
      <c r="B62" s="27" t="s">
        <v>715</v>
      </c>
      <c r="C62" s="27"/>
      <c r="D62" s="27"/>
      <c r="E62" s="27"/>
      <c r="F62" s="27"/>
      <c r="G62" s="27"/>
      <c r="H62" s="29"/>
      <c r="I62" s="27"/>
      <c r="J62" s="27"/>
    </row>
    <row r="63" spans="1:10">
      <c r="A63" t="s">
        <v>296</v>
      </c>
      <c r="B63" t="s">
        <v>99</v>
      </c>
      <c r="C63" t="s">
        <v>297</v>
      </c>
      <c r="D63" t="s">
        <v>803</v>
      </c>
      <c r="E63" t="s">
        <v>703</v>
      </c>
      <c r="F63" t="s">
        <v>786</v>
      </c>
      <c r="G63" t="s">
        <v>705</v>
      </c>
      <c r="H63" s="30" t="s">
        <v>804</v>
      </c>
      <c r="I63" t="s">
        <v>585</v>
      </c>
      <c r="J63" t="s">
        <v>707</v>
      </c>
    </row>
    <row r="64" spans="1:10">
      <c r="A64" t="s">
        <v>296</v>
      </c>
      <c r="B64" t="s">
        <v>99</v>
      </c>
      <c r="C64" t="s">
        <v>297</v>
      </c>
      <c r="D64" t="s">
        <v>805</v>
      </c>
      <c r="E64" t="s">
        <v>703</v>
      </c>
      <c r="F64" t="s">
        <v>786</v>
      </c>
      <c r="G64" t="s">
        <v>705</v>
      </c>
      <c r="H64" s="30" t="s">
        <v>806</v>
      </c>
      <c r="I64" t="s">
        <v>585</v>
      </c>
      <c r="J64" t="s">
        <v>707</v>
      </c>
    </row>
    <row r="65" spans="1:10">
      <c r="A65" t="s">
        <v>296</v>
      </c>
      <c r="B65" t="s">
        <v>99</v>
      </c>
      <c r="C65" t="s">
        <v>297</v>
      </c>
      <c r="D65" t="s">
        <v>807</v>
      </c>
      <c r="E65" t="s">
        <v>746</v>
      </c>
      <c r="F65" t="s">
        <v>786</v>
      </c>
      <c r="G65" t="s">
        <v>705</v>
      </c>
      <c r="H65" s="30" t="s">
        <v>808</v>
      </c>
      <c r="I65" t="s">
        <v>585</v>
      </c>
      <c r="J65" t="s">
        <v>707</v>
      </c>
    </row>
    <row r="66" spans="1:10">
      <c r="A66" s="27" t="s">
        <v>259</v>
      </c>
      <c r="B66" s="27" t="s">
        <v>723</v>
      </c>
      <c r="C66" s="27"/>
      <c r="D66" s="27"/>
      <c r="E66" s="27"/>
      <c r="F66" s="27"/>
      <c r="G66" s="27"/>
      <c r="H66" s="29"/>
      <c r="I66" s="27"/>
      <c r="J66" s="27"/>
    </row>
    <row r="67" spans="1:10">
      <c r="A67" t="s">
        <v>259</v>
      </c>
      <c r="B67" t="s">
        <v>99</v>
      </c>
      <c r="C67" t="s">
        <v>255</v>
      </c>
      <c r="D67" t="s">
        <v>809</v>
      </c>
      <c r="E67" t="s">
        <v>703</v>
      </c>
      <c r="F67" t="s">
        <v>810</v>
      </c>
      <c r="G67" t="s">
        <v>705</v>
      </c>
      <c r="H67" s="30"/>
      <c r="I67" t="s">
        <v>585</v>
      </c>
      <c r="J67" t="s">
        <v>800</v>
      </c>
    </row>
    <row r="68" spans="1:10">
      <c r="A68" s="27" t="s">
        <v>343</v>
      </c>
      <c r="B68" s="27" t="s">
        <v>728</v>
      </c>
      <c r="C68" s="27"/>
      <c r="D68" s="27"/>
      <c r="E68" s="27"/>
      <c r="F68" s="27"/>
      <c r="G68" s="27"/>
      <c r="H68" s="29"/>
      <c r="I68" s="27"/>
      <c r="J68" s="27"/>
    </row>
    <row r="69" spans="1:10">
      <c r="A69" t="s">
        <v>343</v>
      </c>
      <c r="B69" t="s">
        <v>109</v>
      </c>
      <c r="C69" t="s">
        <v>324</v>
      </c>
      <c r="D69" t="s">
        <v>811</v>
      </c>
      <c r="E69" t="s">
        <v>703</v>
      </c>
      <c r="F69" t="s">
        <v>812</v>
      </c>
      <c r="G69" t="s">
        <v>705</v>
      </c>
      <c r="H69" s="30"/>
      <c r="I69" t="s">
        <v>585</v>
      </c>
      <c r="J69" t="s">
        <v>748</v>
      </c>
    </row>
    <row r="70" spans="1:10">
      <c r="A70" t="s">
        <v>343</v>
      </c>
      <c r="B70" t="s">
        <v>109</v>
      </c>
      <c r="C70" t="s">
        <v>324</v>
      </c>
      <c r="D70" t="s">
        <v>813</v>
      </c>
      <c r="E70" t="s">
        <v>703</v>
      </c>
      <c r="F70" t="s">
        <v>814</v>
      </c>
      <c r="G70" t="s">
        <v>705</v>
      </c>
      <c r="H70" s="30"/>
      <c r="I70" t="s">
        <v>585</v>
      </c>
      <c r="J70" t="s">
        <v>748</v>
      </c>
    </row>
    <row r="71" spans="1:10">
      <c r="A71" s="27" t="s">
        <v>338</v>
      </c>
      <c r="B71" s="27" t="s">
        <v>715</v>
      </c>
      <c r="C71" s="27"/>
      <c r="D71" s="27"/>
      <c r="E71" s="27"/>
      <c r="F71" s="27"/>
      <c r="G71" s="27"/>
      <c r="H71" s="29"/>
      <c r="I71" s="27"/>
      <c r="J71" s="27"/>
    </row>
    <row r="72" spans="1:10">
      <c r="A72" t="s">
        <v>338</v>
      </c>
      <c r="B72" t="s">
        <v>109</v>
      </c>
      <c r="C72" t="s">
        <v>339</v>
      </c>
      <c r="D72" t="s">
        <v>815</v>
      </c>
      <c r="E72" t="s">
        <v>703</v>
      </c>
      <c r="F72" t="s">
        <v>816</v>
      </c>
      <c r="G72" t="s">
        <v>705</v>
      </c>
      <c r="H72" s="30"/>
      <c r="I72" t="s">
        <v>585</v>
      </c>
      <c r="J72" t="s">
        <v>707</v>
      </c>
    </row>
    <row r="73" spans="1:10">
      <c r="A73" t="s">
        <v>338</v>
      </c>
      <c r="B73" t="s">
        <v>109</v>
      </c>
      <c r="C73" t="s">
        <v>339</v>
      </c>
      <c r="D73" t="s">
        <v>817</v>
      </c>
      <c r="E73" t="s">
        <v>703</v>
      </c>
      <c r="F73" t="s">
        <v>818</v>
      </c>
      <c r="G73" t="s">
        <v>705</v>
      </c>
      <c r="H73" s="30"/>
      <c r="I73" t="s">
        <v>585</v>
      </c>
      <c r="J73" t="s">
        <v>707</v>
      </c>
    </row>
    <row r="74" spans="1:10">
      <c r="A74" t="s">
        <v>338</v>
      </c>
      <c r="B74" t="s">
        <v>109</v>
      </c>
      <c r="C74" t="s">
        <v>339</v>
      </c>
      <c r="D74" t="s">
        <v>819</v>
      </c>
      <c r="E74" t="s">
        <v>703</v>
      </c>
      <c r="F74" t="s">
        <v>820</v>
      </c>
      <c r="G74" t="s">
        <v>705</v>
      </c>
      <c r="H74" s="30"/>
      <c r="I74" t="s">
        <v>585</v>
      </c>
      <c r="J74" t="s">
        <v>707</v>
      </c>
    </row>
    <row r="75" spans="1:10">
      <c r="A75" s="27" t="s">
        <v>224</v>
      </c>
      <c r="B75" s="27" t="s">
        <v>715</v>
      </c>
      <c r="C75" s="27"/>
      <c r="D75" s="27"/>
      <c r="E75" s="27"/>
      <c r="F75" s="27"/>
      <c r="G75" s="27"/>
      <c r="H75" s="29"/>
      <c r="I75" s="27"/>
      <c r="J75" s="27"/>
    </row>
    <row r="76" spans="1:10">
      <c r="A76" t="s">
        <v>224</v>
      </c>
      <c r="B76" t="s">
        <v>109</v>
      </c>
      <c r="C76" t="s">
        <v>225</v>
      </c>
      <c r="D76" t="s">
        <v>821</v>
      </c>
      <c r="E76" t="s">
        <v>703</v>
      </c>
      <c r="F76" t="s">
        <v>784</v>
      </c>
      <c r="G76" t="s">
        <v>705</v>
      </c>
      <c r="H76" s="30"/>
      <c r="I76" t="s">
        <v>585</v>
      </c>
      <c r="J76" t="s">
        <v>822</v>
      </c>
    </row>
    <row r="77" spans="1:10">
      <c r="A77" t="s">
        <v>224</v>
      </c>
      <c r="B77" t="s">
        <v>109</v>
      </c>
      <c r="C77" t="s">
        <v>225</v>
      </c>
      <c r="D77" t="s">
        <v>823</v>
      </c>
      <c r="E77" t="s">
        <v>703</v>
      </c>
      <c r="F77" t="s">
        <v>824</v>
      </c>
      <c r="G77" t="s">
        <v>705</v>
      </c>
      <c r="H77" s="30"/>
      <c r="I77" t="s">
        <v>585</v>
      </c>
      <c r="J77" t="s">
        <v>822</v>
      </c>
    </row>
    <row r="78" spans="1:10">
      <c r="A78" t="s">
        <v>224</v>
      </c>
      <c r="B78" t="s">
        <v>109</v>
      </c>
      <c r="C78" t="s">
        <v>225</v>
      </c>
      <c r="D78" t="s">
        <v>825</v>
      </c>
      <c r="E78" t="s">
        <v>703</v>
      </c>
      <c r="F78" t="s">
        <v>826</v>
      </c>
      <c r="G78" t="s">
        <v>705</v>
      </c>
      <c r="H78" s="30"/>
      <c r="I78" t="s">
        <v>585</v>
      </c>
      <c r="J78" t="s">
        <v>822</v>
      </c>
    </row>
    <row r="79" spans="1:10">
      <c r="A79" s="27" t="s">
        <v>254</v>
      </c>
      <c r="B79" s="27" t="s">
        <v>728</v>
      </c>
      <c r="C79" s="27"/>
      <c r="D79" s="27"/>
      <c r="E79" s="27"/>
      <c r="F79" s="27"/>
      <c r="G79" s="27"/>
      <c r="H79" s="29"/>
      <c r="I79" s="27"/>
      <c r="J79" s="27"/>
    </row>
    <row r="80" spans="1:10">
      <c r="A80" t="s">
        <v>254</v>
      </c>
      <c r="B80" t="s">
        <v>99</v>
      </c>
      <c r="C80" t="s">
        <v>255</v>
      </c>
      <c r="D80" t="s">
        <v>827</v>
      </c>
      <c r="E80" t="s">
        <v>703</v>
      </c>
      <c r="F80" t="s">
        <v>828</v>
      </c>
      <c r="G80" t="s">
        <v>829</v>
      </c>
      <c r="H80" s="30"/>
      <c r="I80" t="s">
        <v>585</v>
      </c>
      <c r="J80" t="s">
        <v>800</v>
      </c>
    </row>
    <row r="81" spans="1:10">
      <c r="A81" t="s">
        <v>254</v>
      </c>
      <c r="B81" t="s">
        <v>99</v>
      </c>
      <c r="C81" t="s">
        <v>255</v>
      </c>
      <c r="D81" t="s">
        <v>830</v>
      </c>
      <c r="E81" t="s">
        <v>703</v>
      </c>
      <c r="F81" t="s">
        <v>795</v>
      </c>
      <c r="G81" t="s">
        <v>705</v>
      </c>
      <c r="H81" s="30"/>
      <c r="I81" t="s">
        <v>585</v>
      </c>
      <c r="J81" t="s">
        <v>800</v>
      </c>
    </row>
    <row r="82" spans="1:10">
      <c r="A82" s="27" t="s">
        <v>347</v>
      </c>
      <c r="B82" s="27" t="s">
        <v>723</v>
      </c>
      <c r="C82" s="27"/>
      <c r="D82" s="27"/>
      <c r="E82" s="27"/>
      <c r="F82" s="27"/>
      <c r="G82" s="27"/>
      <c r="H82" s="29"/>
      <c r="I82" s="27"/>
      <c r="J82" s="27"/>
    </row>
    <row r="83" spans="1:10">
      <c r="A83" t="s">
        <v>347</v>
      </c>
      <c r="B83" t="s">
        <v>109</v>
      </c>
      <c r="C83" t="s">
        <v>234</v>
      </c>
      <c r="D83" t="s">
        <v>831</v>
      </c>
      <c r="E83" t="s">
        <v>703</v>
      </c>
      <c r="F83" t="s">
        <v>832</v>
      </c>
      <c r="G83" t="s">
        <v>705</v>
      </c>
      <c r="H83" s="30"/>
      <c r="I83" t="s">
        <v>585</v>
      </c>
      <c r="J83" t="s">
        <v>822</v>
      </c>
    </row>
    <row r="84" spans="1:10">
      <c r="A84" s="27" t="s">
        <v>250</v>
      </c>
      <c r="B84" s="27" t="s">
        <v>723</v>
      </c>
      <c r="C84" s="27"/>
      <c r="D84" s="27"/>
      <c r="E84" s="27"/>
      <c r="F84" s="27"/>
      <c r="G84" s="27"/>
      <c r="H84" s="29"/>
      <c r="I84" s="27"/>
      <c r="J84" s="27"/>
    </row>
    <row r="85" spans="1:10">
      <c r="A85" t="s">
        <v>250</v>
      </c>
      <c r="B85" t="s">
        <v>109</v>
      </c>
      <c r="C85" t="s">
        <v>225</v>
      </c>
      <c r="D85" t="s">
        <v>833</v>
      </c>
      <c r="E85" t="s">
        <v>703</v>
      </c>
      <c r="F85" t="s">
        <v>834</v>
      </c>
      <c r="G85" t="s">
        <v>705</v>
      </c>
      <c r="H85" s="30"/>
      <c r="I85" t="s">
        <v>585</v>
      </c>
      <c r="J85" t="s">
        <v>707</v>
      </c>
    </row>
    <row r="86" spans="1:10">
      <c r="A86" s="27" t="s">
        <v>277</v>
      </c>
      <c r="B86" s="27" t="s">
        <v>728</v>
      </c>
      <c r="C86" s="27"/>
      <c r="D86" s="27"/>
      <c r="E86" s="27"/>
      <c r="F86" s="27"/>
      <c r="G86" s="27"/>
      <c r="H86" s="29"/>
      <c r="I86" s="27"/>
      <c r="J86" s="27"/>
    </row>
    <row r="87" spans="1:10">
      <c r="A87" t="s">
        <v>277</v>
      </c>
      <c r="B87" t="s">
        <v>109</v>
      </c>
      <c r="C87" t="s">
        <v>270</v>
      </c>
      <c r="D87" t="s">
        <v>835</v>
      </c>
      <c r="E87" t="s">
        <v>703</v>
      </c>
      <c r="F87" t="s">
        <v>836</v>
      </c>
      <c r="G87" t="s">
        <v>705</v>
      </c>
      <c r="H87" s="30"/>
      <c r="I87" t="s">
        <v>585</v>
      </c>
      <c r="J87" t="s">
        <v>707</v>
      </c>
    </row>
    <row r="88" spans="1:10">
      <c r="A88" t="s">
        <v>277</v>
      </c>
      <c r="B88" t="s">
        <v>109</v>
      </c>
      <c r="C88" t="s">
        <v>270</v>
      </c>
      <c r="D88" t="s">
        <v>837</v>
      </c>
      <c r="E88" t="s">
        <v>703</v>
      </c>
      <c r="F88" t="s">
        <v>838</v>
      </c>
      <c r="G88" t="s">
        <v>705</v>
      </c>
      <c r="H88" s="30"/>
      <c r="I88" t="s">
        <v>585</v>
      </c>
      <c r="J88" t="s">
        <v>707</v>
      </c>
    </row>
    <row r="89" spans="1:10">
      <c r="A89" s="27" t="s">
        <v>130</v>
      </c>
      <c r="B89" s="27" t="s">
        <v>728</v>
      </c>
      <c r="C89" s="27"/>
      <c r="D89" s="27"/>
      <c r="E89" s="27"/>
      <c r="F89" s="27"/>
      <c r="G89" s="27"/>
      <c r="H89" s="29"/>
      <c r="I89" s="27"/>
      <c r="J89" s="27"/>
    </row>
    <row r="90" spans="1:10">
      <c r="A90" t="s">
        <v>130</v>
      </c>
      <c r="B90" t="s">
        <v>99</v>
      </c>
      <c r="C90" t="s">
        <v>116</v>
      </c>
      <c r="D90" t="s">
        <v>839</v>
      </c>
      <c r="E90" t="s">
        <v>703</v>
      </c>
      <c r="F90" t="s">
        <v>840</v>
      </c>
      <c r="G90" t="s">
        <v>705</v>
      </c>
      <c r="H90" s="30"/>
      <c r="I90" t="s">
        <v>585</v>
      </c>
      <c r="J90" t="s">
        <v>707</v>
      </c>
    </row>
    <row r="91" spans="1:10">
      <c r="A91" t="s">
        <v>130</v>
      </c>
      <c r="B91" t="s">
        <v>99</v>
      </c>
      <c r="C91" t="s">
        <v>116</v>
      </c>
      <c r="D91" t="s">
        <v>841</v>
      </c>
      <c r="E91" t="s">
        <v>703</v>
      </c>
      <c r="F91" t="s">
        <v>842</v>
      </c>
      <c r="G91" t="s">
        <v>705</v>
      </c>
      <c r="H91" s="30"/>
      <c r="I91" t="s">
        <v>585</v>
      </c>
      <c r="J91" t="s">
        <v>707</v>
      </c>
    </row>
    <row r="92" spans="1:10">
      <c r="A92" s="27" t="s">
        <v>103</v>
      </c>
      <c r="B92" s="27" t="s">
        <v>723</v>
      </c>
      <c r="C92" s="27"/>
      <c r="D92" s="27"/>
      <c r="E92" s="27"/>
      <c r="F92" s="27"/>
      <c r="G92" s="27"/>
      <c r="H92" s="29"/>
      <c r="I92" s="27"/>
      <c r="J92" s="27"/>
    </row>
    <row r="93" spans="1:10">
      <c r="A93" t="s">
        <v>103</v>
      </c>
      <c r="B93" t="s">
        <v>53</v>
      </c>
      <c r="C93" t="s">
        <v>104</v>
      </c>
      <c r="D93" t="s">
        <v>843</v>
      </c>
      <c r="E93" t="s">
        <v>703</v>
      </c>
      <c r="F93" t="s">
        <v>808</v>
      </c>
      <c r="G93" t="s">
        <v>705</v>
      </c>
      <c r="H93" s="30"/>
      <c r="I93" t="s">
        <v>585</v>
      </c>
      <c r="J93" t="s">
        <v>772</v>
      </c>
    </row>
    <row r="94" spans="1:10">
      <c r="A94" s="27" t="s">
        <v>310</v>
      </c>
      <c r="B94" s="27" t="s">
        <v>723</v>
      </c>
      <c r="C94" s="27"/>
      <c r="D94" s="27"/>
      <c r="E94" s="27"/>
      <c r="F94" s="27"/>
      <c r="G94" s="27"/>
      <c r="H94" s="29"/>
      <c r="I94" s="27"/>
      <c r="J94" s="27"/>
    </row>
    <row r="95" spans="1:10">
      <c r="A95" t="s">
        <v>310</v>
      </c>
      <c r="B95" t="s">
        <v>109</v>
      </c>
      <c r="C95" t="s">
        <v>270</v>
      </c>
      <c r="D95" t="s">
        <v>844</v>
      </c>
      <c r="E95" t="s">
        <v>703</v>
      </c>
      <c r="F95" t="s">
        <v>845</v>
      </c>
      <c r="G95" t="s">
        <v>705</v>
      </c>
      <c r="H95" s="30"/>
      <c r="I95" t="s">
        <v>585</v>
      </c>
      <c r="J95" t="s">
        <v>707</v>
      </c>
    </row>
    <row r="96" spans="1:10">
      <c r="A96" s="27" t="s">
        <v>351</v>
      </c>
      <c r="B96" s="27" t="s">
        <v>749</v>
      </c>
      <c r="C96" s="27"/>
      <c r="D96" s="27"/>
      <c r="E96" s="27"/>
      <c r="F96" s="27"/>
      <c r="G96" s="27"/>
      <c r="H96" s="29"/>
      <c r="I96" s="27"/>
      <c r="J96" s="27"/>
    </row>
    <row r="97" spans="1:10">
      <c r="A97" t="s">
        <v>351</v>
      </c>
      <c r="B97" t="s">
        <v>109</v>
      </c>
      <c r="C97" t="s">
        <v>352</v>
      </c>
      <c r="D97" t="s">
        <v>846</v>
      </c>
      <c r="E97" t="s">
        <v>703</v>
      </c>
      <c r="F97" t="s">
        <v>784</v>
      </c>
      <c r="G97" t="s">
        <v>705</v>
      </c>
      <c r="H97" s="30"/>
      <c r="I97" t="s">
        <v>585</v>
      </c>
      <c r="J97" t="s">
        <v>707</v>
      </c>
    </row>
    <row r="98" spans="1:10">
      <c r="A98" t="s">
        <v>351</v>
      </c>
      <c r="B98" t="s">
        <v>109</v>
      </c>
      <c r="C98" t="s">
        <v>352</v>
      </c>
      <c r="D98" t="s">
        <v>847</v>
      </c>
      <c r="E98" t="s">
        <v>703</v>
      </c>
      <c r="F98" t="s">
        <v>848</v>
      </c>
      <c r="G98" t="s">
        <v>705</v>
      </c>
      <c r="H98" s="30"/>
      <c r="I98" t="s">
        <v>585</v>
      </c>
      <c r="J98" t="s">
        <v>707</v>
      </c>
    </row>
    <row r="99" spans="1:10">
      <c r="A99" t="s">
        <v>351</v>
      </c>
      <c r="B99" t="s">
        <v>109</v>
      </c>
      <c r="C99" t="s">
        <v>352</v>
      </c>
      <c r="D99" t="s">
        <v>849</v>
      </c>
      <c r="E99" t="s">
        <v>703</v>
      </c>
      <c r="F99" t="s">
        <v>786</v>
      </c>
      <c r="G99" t="s">
        <v>705</v>
      </c>
      <c r="H99" s="30" t="s">
        <v>850</v>
      </c>
      <c r="I99" t="s">
        <v>585</v>
      </c>
      <c r="J99" t="s">
        <v>707</v>
      </c>
    </row>
    <row r="100" spans="1:10">
      <c r="A100" t="s">
        <v>351</v>
      </c>
      <c r="B100" t="s">
        <v>109</v>
      </c>
      <c r="C100" t="s">
        <v>352</v>
      </c>
      <c r="D100" t="s">
        <v>851</v>
      </c>
      <c r="E100" t="s">
        <v>703</v>
      </c>
      <c r="F100" t="s">
        <v>852</v>
      </c>
      <c r="G100" t="s">
        <v>705</v>
      </c>
      <c r="H100" s="30" t="s">
        <v>853</v>
      </c>
      <c r="I100" t="s">
        <v>585</v>
      </c>
      <c r="J100" t="s">
        <v>707</v>
      </c>
    </row>
    <row r="101" spans="1:10">
      <c r="A101" t="s">
        <v>351</v>
      </c>
      <c r="B101" t="s">
        <v>109</v>
      </c>
      <c r="C101" t="s">
        <v>352</v>
      </c>
      <c r="D101" t="s">
        <v>854</v>
      </c>
      <c r="E101" t="s">
        <v>703</v>
      </c>
      <c r="F101" t="s">
        <v>855</v>
      </c>
      <c r="G101" t="s">
        <v>705</v>
      </c>
      <c r="H101" s="30"/>
      <c r="I101" t="s">
        <v>585</v>
      </c>
      <c r="J101" t="s">
        <v>707</v>
      </c>
    </row>
    <row r="102" spans="1:10">
      <c r="A102" s="27" t="s">
        <v>264</v>
      </c>
      <c r="B102" s="27" t="s">
        <v>728</v>
      </c>
      <c r="C102" s="27"/>
      <c r="D102" s="27"/>
      <c r="E102" s="27"/>
      <c r="F102" s="27"/>
      <c r="G102" s="27"/>
      <c r="H102" s="29"/>
      <c r="I102" s="27"/>
      <c r="J102" s="27"/>
    </row>
    <row r="103" spans="1:10">
      <c r="A103" t="s">
        <v>264</v>
      </c>
      <c r="B103" t="s">
        <v>99</v>
      </c>
      <c r="C103" t="s">
        <v>265</v>
      </c>
      <c r="D103" t="s">
        <v>856</v>
      </c>
      <c r="E103" t="s">
        <v>703</v>
      </c>
      <c r="F103" t="s">
        <v>789</v>
      </c>
      <c r="G103" t="s">
        <v>705</v>
      </c>
      <c r="H103" s="30"/>
      <c r="I103" t="s">
        <v>585</v>
      </c>
      <c r="J103" t="s">
        <v>707</v>
      </c>
    </row>
    <row r="104" spans="1:10">
      <c r="A104" t="s">
        <v>264</v>
      </c>
      <c r="B104" t="s">
        <v>99</v>
      </c>
      <c r="C104" t="s">
        <v>265</v>
      </c>
      <c r="D104" t="s">
        <v>857</v>
      </c>
      <c r="E104" t="s">
        <v>703</v>
      </c>
      <c r="F104" t="s">
        <v>858</v>
      </c>
      <c r="G104" t="s">
        <v>705</v>
      </c>
      <c r="H104" s="30"/>
      <c r="I104" t="s">
        <v>585</v>
      </c>
      <c r="J104" t="s">
        <v>707</v>
      </c>
    </row>
    <row r="105" spans="1:10">
      <c r="A105" s="28" t="s">
        <v>859</v>
      </c>
      <c r="B105" s="28" t="s">
        <v>860</v>
      </c>
      <c r="C105" s="28"/>
      <c r="D105" s="28"/>
      <c r="E105" s="28"/>
      <c r="F105" s="28"/>
      <c r="G105" s="28"/>
      <c r="H105" s="28"/>
      <c r="I105" s="28"/>
      <c r="J105" s="28"/>
    </row>
  </sheetData>
  <autoFilter ref="A1:J104"/>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HOTO Details</vt:lpstr>
      <vt:lpstr>Full HOTO Checklist</vt:lpstr>
      <vt:lpstr>Cumulative Update</vt:lpstr>
      <vt:lpstr>DG Brand Mismatch</vt:lpstr>
      <vt:lpstr>Fuel Summary</vt:lpstr>
      <vt:lpstr>HOTO Plan (Gantt)</vt:lpstr>
      <vt:lpstr>Snag Report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2026-09-07T19:47:05+06:00</dcterms:created>
  <dcterms:modified xsi:type="dcterms:W3CDTF">2026-09-07T19:47:05+06:00</dcterms:modified>
  <dc:title>Untitled Spreadsheet</dc:title>
  <dc:description/>
  <dc:subject/>
  <cp:keywords/>
  <cp:category/>
</cp:coreProperties>
</file>